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RPortbl\GS_DMS\SAPIRA\"/>
    </mc:Choice>
  </mc:AlternateContent>
  <xr:revisionPtr revIDLastSave="0" documentId="13_ncr:1_{A4216109-2A19-4D8A-A4B4-E678B1673CD7}" xr6:coauthVersionLast="47" xr6:coauthVersionMax="47" xr10:uidLastSave="{00000000-0000-0000-0000-000000000000}"/>
  <bookViews>
    <workbookView xWindow="-120" yWindow="-120" windowWidth="29040" windowHeight="15840" activeTab="1" xr2:uid="{7C1C517F-8E59-4A6A-A24D-1C7BAEC93213}"/>
  </bookViews>
  <sheets>
    <sheet name="אשכול א" sheetId="1" r:id="rId1"/>
    <sheet name="אשכול 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16" i="2"/>
  <c r="I15" i="2"/>
  <c r="I14" i="2"/>
  <c r="I13" i="2"/>
  <c r="I12" i="2"/>
  <c r="I11" i="2"/>
  <c r="I10" i="2"/>
  <c r="I9" i="2"/>
  <c r="I8" i="2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<sst xmlns="http://schemas.openxmlformats.org/spreadsheetml/2006/main" count="79" uniqueCount="59">
  <si>
    <t>שם המציע:</t>
  </si>
  <si>
    <t xml:space="preserve">איש הצוות - אשכול א' </t>
  </si>
  <si>
    <t>משכורת גלובלית (למעט ס. קב"ט מקומי)</t>
  </si>
  <si>
    <t xml:space="preserve">עלות השכר המינימלית של איש הצוות </t>
  </si>
  <si>
    <t>משקל ביחס לכלל הצעת המחיר</t>
  </si>
  <si>
    <t>שיעור התקורה המוצע על ידי המציע (יש לפרט)</t>
  </si>
  <si>
    <t>רכיב העלויות הנוספות (באחוזים)</t>
  </si>
  <si>
    <t>מס'</t>
  </si>
  <si>
    <t>ס. מנב"ט</t>
  </si>
  <si>
    <t>17,000 ₪ (ברוטו)</t>
  </si>
  <si>
    <t>קב"ט/ית משרדים ומנתמ"ים</t>
  </si>
  <si>
    <t>15,000 ₪ (ברוטו)</t>
  </si>
  <si>
    <t>רכז/ת חירום</t>
  </si>
  <si>
    <t>רכז/ת הדרכה</t>
  </si>
  <si>
    <t>קב"ט/ית מרחבי</t>
  </si>
  <si>
    <t>רכז/ת מרחבי</t>
  </si>
  <si>
    <t>קב"ט/ית מקומי/ת לתחנה גדולה</t>
  </si>
  <si>
    <t>קב"ט/ית מקומי/ת לתחנה קטנה</t>
  </si>
  <si>
    <t>ס. קב"ט מקומי</t>
  </si>
  <si>
    <t>עוזר/ת מנב"ט נתיבי איילון</t>
  </si>
  <si>
    <t>רכז/ת מוקד</t>
  </si>
  <si>
    <t>הקמת מוקד האבטחה והפעלתו לאורך כל תקופת ההתקשרות</t>
  </si>
  <si>
    <t>13,000 ₪ (ברוטו)</t>
  </si>
  <si>
    <t>8,500 ₪ (ברוטו)</t>
  </si>
  <si>
    <t>10,000 ₪ (ברוטו)</t>
  </si>
  <si>
    <t>19,065.00 ₪</t>
  </si>
  <si>
    <t xml:space="preserve">17,945.2 ₪ </t>
  </si>
  <si>
    <t>(יש לנקוב בסכום עבור הפעלת המוקד לחודש שלם, אשר יגלם בתוכו גם את תמחור עלות הקמת המוקד וכל הציוד הנלווה לכך)</t>
  </si>
  <si>
    <r>
      <t xml:space="preserve">סה"כ התקורה המבוקשת באחוזים </t>
    </r>
    <r>
      <rPr>
        <sz val="11"/>
        <color theme="1"/>
        <rFont val="David"/>
        <family val="2"/>
      </rPr>
      <t>(סכימת שני הרכיבים מימין)</t>
    </r>
  </si>
  <si>
    <t>רכיב הרווח (באחוזים)</t>
  </si>
  <si>
    <t>11,830 ₪ (ברוטו)
(צוין סכום חודשי לצורך השוואה ושקלול ההצעות בלבד, בפועל ישולם שכר שעתי, לא גלובלי)</t>
  </si>
  <si>
    <t>_</t>
  </si>
  <si>
    <t>אחמ"ש מתקדם ב'</t>
  </si>
  <si>
    <t>אחמ"ש בסיסי</t>
  </si>
  <si>
    <t>מאבטח/ת מתקדם רמה ב'</t>
  </si>
  <si>
    <t>מאבטח/ת בסיסי</t>
  </si>
  <si>
    <t>בודק/ת בטחוני</t>
  </si>
  <si>
    <t>מוקדנים</t>
  </si>
  <si>
    <t>אחראי/ת מוקד</t>
  </si>
  <si>
    <t>סדרן/ית</t>
  </si>
  <si>
    <t xml:space="preserve">אחמ"ש ניתוב קהל/ סדרן ניתוב קהל </t>
  </si>
  <si>
    <t>רכב סיור 4X4</t>
  </si>
  <si>
    <t>אופנוע סיור</t>
  </si>
  <si>
    <t>רכב סיור (פרטי)</t>
  </si>
  <si>
    <t>שכר בסיס שעתי</t>
  </si>
  <si>
    <t>50 ₪ (ברוטו)</t>
  </si>
  <si>
    <t>48 ₪ (ברוטו)</t>
  </si>
  <si>
    <t>45 ₪ (ברוטו)</t>
  </si>
  <si>
    <t>42 ₪ (ברוטו)</t>
  </si>
  <si>
    <r>
      <t>42</t>
    </r>
    <r>
      <rPr>
        <b/>
        <sz val="12"/>
        <color theme="1"/>
        <rFont val="David"/>
        <family val="2"/>
      </rPr>
      <t xml:space="preserve"> ₪</t>
    </r>
    <r>
      <rPr>
        <sz val="12"/>
        <color theme="1"/>
        <rFont val="David"/>
        <family val="2"/>
      </rPr>
      <t xml:space="preserve"> (ברוטו)</t>
    </r>
  </si>
  <si>
    <t>40 ₪ (ברוטו)</t>
  </si>
  <si>
    <t>-</t>
  </si>
  <si>
    <t>(יש לנקוב בסכום עבור חודש שלם)</t>
  </si>
  <si>
    <t>42 ₪ /43 ₪ (ברוטו)</t>
  </si>
  <si>
    <t xml:space="preserve">איש הצוות - אשכול ב' </t>
  </si>
  <si>
    <r>
      <t xml:space="preserve">סה"כ התקורה המבוקשת באחוזים </t>
    </r>
    <r>
      <rPr>
        <sz val="12"/>
        <color theme="1"/>
        <rFont val="David"/>
        <family val="2"/>
      </rPr>
      <t>(סכימת שני הרכיבים מימין)</t>
    </r>
  </si>
  <si>
    <t>₪  60.72 / ₪ 62.05</t>
  </si>
  <si>
    <t xml:space="preserve">₪ _________ </t>
  </si>
  <si>
    <t>₪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</si>
</sst>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#,##0.00_);[Red]\(&quot;₪&quot;#,##0.00\)"/>
  </numFmts>
  <fonts count="6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sz val="12"/>
      <color rgb="FF000000"/>
      <name val="David"/>
      <family val="2"/>
    </font>
    <font>
      <b/>
      <sz val="11"/>
      <color theme="1"/>
      <name val="David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 readingOrder="2"/>
    </xf>
    <xf numFmtId="164" fontId="2" fillId="0" borderId="3" xfId="0" applyNumberFormat="1" applyFont="1" applyBorder="1" applyAlignment="1">
      <alignment horizontal="center" vertical="center" wrapText="1" readingOrder="1"/>
    </xf>
    <xf numFmtId="9" fontId="1" fillId="0" borderId="3" xfId="0" applyNumberFormat="1" applyFont="1" applyBorder="1" applyAlignment="1">
      <alignment horizontal="center" vertical="center" wrapText="1" readingOrder="2"/>
    </xf>
    <xf numFmtId="164" fontId="2" fillId="0" borderId="3" xfId="0" applyNumberFormat="1" applyFont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readingOrder="2"/>
    </xf>
    <xf numFmtId="0" fontId="5" fillId="0" borderId="10" xfId="0" applyFont="1" applyBorder="1" applyAlignment="1">
      <alignment horizontal="center" vertical="center" wrapText="1" readingOrder="2"/>
    </xf>
    <xf numFmtId="164" fontId="2" fillId="0" borderId="10" xfId="0" applyNumberFormat="1" applyFont="1" applyBorder="1" applyAlignment="1">
      <alignment horizontal="center" vertical="center" wrapText="1" readingOrder="1"/>
    </xf>
    <xf numFmtId="9" fontId="1" fillId="0" borderId="10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9" fontId="4" fillId="0" borderId="8" xfId="0" applyNumberFormat="1" applyFont="1" applyBorder="1"/>
    <xf numFmtId="0" fontId="5" fillId="2" borderId="3" xfId="0" applyFont="1" applyFill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/>
    </xf>
    <xf numFmtId="9" fontId="0" fillId="0" borderId="0" xfId="0" applyNumberFormat="1" applyProtection="1">
      <protection locked="0"/>
    </xf>
    <xf numFmtId="10" fontId="4" fillId="0" borderId="3" xfId="0" applyNumberFormat="1" applyFont="1" applyBorder="1" applyProtection="1">
      <protection locked="0"/>
    </xf>
    <xf numFmtId="10" fontId="0" fillId="0" borderId="3" xfId="0" applyNumberFormat="1" applyBorder="1" applyProtection="1">
      <protection locked="0"/>
    </xf>
    <xf numFmtId="2" fontId="4" fillId="0" borderId="15" xfId="0" applyNumberFormat="1" applyFont="1" applyBorder="1" applyAlignment="1" applyProtection="1">
      <alignment horizontal="center" vertical="center"/>
      <protection locked="0"/>
    </xf>
    <xf numFmtId="2" fontId="4" fillId="0" borderId="16" xfId="0" applyNumberFormat="1" applyFont="1" applyBorder="1" applyAlignment="1" applyProtection="1">
      <alignment horizontal="center" vertical="center"/>
      <protection locked="0"/>
    </xf>
    <xf numFmtId="2" fontId="4" fillId="0" borderId="17" xfId="0" applyNumberFormat="1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4" fillId="0" borderId="12" xfId="0" applyNumberFormat="1" applyFont="1" applyBorder="1" applyAlignment="1" applyProtection="1">
      <alignment horizontal="center" vertical="center" wrapText="1"/>
      <protection locked="0"/>
    </xf>
    <xf numFmtId="2" fontId="4" fillId="0" borderId="13" xfId="0" applyNumberFormat="1" applyFont="1" applyBorder="1" applyAlignment="1" applyProtection="1">
      <alignment horizontal="center" vertical="center" wrapText="1"/>
      <protection locked="0"/>
    </xf>
    <xf numFmtId="2" fontId="4" fillId="0" borderId="14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6" xfId="0" applyNumberFormat="1" applyFont="1" applyBorder="1" applyAlignment="1" applyProtection="1">
      <alignment horizontal="center" vertical="center" wrapText="1"/>
      <protection locked="0"/>
    </xf>
    <xf numFmtId="2" fontId="4" fillId="0" borderId="17" xfId="0" applyNumberFormat="1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3771-D3F7-4870-9FF0-955D852B7A34}">
  <dimension ref="A1:I18"/>
  <sheetViews>
    <sheetView rightToLeft="1" topLeftCell="A12" zoomScale="130" zoomScaleNormal="130" workbookViewId="0">
      <selection activeCell="H15" sqref="H15:H16"/>
    </sheetView>
  </sheetViews>
  <sheetFormatPr defaultColWidth="9" defaultRowHeight="14.25" x14ac:dyDescent="0.2"/>
  <cols>
    <col min="1" max="1" width="9" style="12"/>
    <col min="2" max="2" width="3.875" style="12" customWidth="1"/>
    <col min="3" max="3" width="15.75" style="12" customWidth="1"/>
    <col min="4" max="4" width="16.75" style="12" customWidth="1"/>
    <col min="5" max="5" width="16.125" style="12" customWidth="1"/>
    <col min="6" max="6" width="9" style="12"/>
    <col min="7" max="7" width="13.625" style="12" customWidth="1"/>
    <col min="8" max="8" width="9" style="12"/>
    <col min="9" max="9" width="15" style="12" customWidth="1"/>
    <col min="10" max="16384" width="9" style="12"/>
  </cols>
  <sheetData>
    <row r="1" spans="1:9" ht="15" thickBot="1" x14ac:dyDescent="0.25"/>
    <row r="2" spans="1:9" ht="15" customHeight="1" thickBot="1" x14ac:dyDescent="0.3">
      <c r="A2" s="47" t="s">
        <v>0</v>
      </c>
      <c r="B2" s="48"/>
      <c r="C2" s="49"/>
    </row>
    <row r="3" spans="1:9" ht="15" thickBot="1" x14ac:dyDescent="0.25"/>
    <row r="4" spans="1:9" ht="40.5" customHeight="1" x14ac:dyDescent="0.2">
      <c r="B4" s="33" t="s">
        <v>7</v>
      </c>
      <c r="C4" s="31" t="s">
        <v>1</v>
      </c>
      <c r="D4" s="31" t="s">
        <v>2</v>
      </c>
      <c r="E4" s="31" t="s">
        <v>3</v>
      </c>
      <c r="F4" s="31" t="s">
        <v>4</v>
      </c>
      <c r="G4" s="29" t="s">
        <v>5</v>
      </c>
      <c r="H4" s="29"/>
      <c r="I4" s="30"/>
    </row>
    <row r="5" spans="1:9" ht="60" x14ac:dyDescent="0.2">
      <c r="B5" s="34"/>
      <c r="C5" s="32"/>
      <c r="D5" s="32"/>
      <c r="E5" s="32"/>
      <c r="F5" s="32"/>
      <c r="G5" s="13" t="s">
        <v>6</v>
      </c>
      <c r="H5" s="14" t="s">
        <v>29</v>
      </c>
      <c r="I5" s="15" t="s">
        <v>28</v>
      </c>
    </row>
    <row r="6" spans="1:9" ht="15.75" x14ac:dyDescent="0.25">
      <c r="B6" s="1">
        <v>1</v>
      </c>
      <c r="C6" s="2" t="s">
        <v>8</v>
      </c>
      <c r="D6" s="2" t="s">
        <v>9</v>
      </c>
      <c r="E6" s="3">
        <v>24391.83</v>
      </c>
      <c r="F6" s="4">
        <v>0.1</v>
      </c>
      <c r="G6" s="25"/>
      <c r="H6" s="25"/>
      <c r="I6" s="16">
        <f t="shared" ref="I6:I16" si="0">SUM(G6:H6)</f>
        <v>0</v>
      </c>
    </row>
    <row r="7" spans="1:9" ht="36" customHeight="1" x14ac:dyDescent="0.25">
      <c r="B7" s="1">
        <v>2</v>
      </c>
      <c r="C7" s="2" t="s">
        <v>10</v>
      </c>
      <c r="D7" s="2" t="s">
        <v>11</v>
      </c>
      <c r="E7" s="3">
        <v>21632.65</v>
      </c>
      <c r="F7" s="4">
        <v>0.1</v>
      </c>
      <c r="G7" s="25"/>
      <c r="H7" s="25"/>
      <c r="I7" s="16">
        <f t="shared" si="0"/>
        <v>0</v>
      </c>
    </row>
    <row r="8" spans="1:9" ht="15.75" x14ac:dyDescent="0.25">
      <c r="B8" s="1">
        <v>3</v>
      </c>
      <c r="C8" s="2" t="s">
        <v>12</v>
      </c>
      <c r="D8" s="2" t="s">
        <v>11</v>
      </c>
      <c r="E8" s="3">
        <v>21632.65</v>
      </c>
      <c r="F8" s="4">
        <v>0.1</v>
      </c>
      <c r="G8" s="25"/>
      <c r="H8" s="25"/>
      <c r="I8" s="16">
        <f t="shared" si="0"/>
        <v>0</v>
      </c>
    </row>
    <row r="9" spans="1:9" ht="15.75" x14ac:dyDescent="0.25">
      <c r="B9" s="1">
        <v>4</v>
      </c>
      <c r="C9" s="2" t="s">
        <v>13</v>
      </c>
      <c r="D9" s="2" t="s">
        <v>22</v>
      </c>
      <c r="E9" s="3">
        <v>18776.900000000001</v>
      </c>
      <c r="F9" s="4">
        <v>0.05</v>
      </c>
      <c r="G9" s="25"/>
      <c r="H9" s="25"/>
      <c r="I9" s="16">
        <f t="shared" si="0"/>
        <v>0</v>
      </c>
    </row>
    <row r="10" spans="1:9" ht="15.75" x14ac:dyDescent="0.25">
      <c r="B10" s="1">
        <v>5</v>
      </c>
      <c r="C10" s="2" t="s">
        <v>14</v>
      </c>
      <c r="D10" s="2" t="s">
        <v>11</v>
      </c>
      <c r="E10" s="3">
        <v>21632.65</v>
      </c>
      <c r="F10" s="4">
        <v>0.1</v>
      </c>
      <c r="G10" s="25"/>
      <c r="H10" s="25"/>
      <c r="I10" s="16">
        <f t="shared" si="0"/>
        <v>0</v>
      </c>
    </row>
    <row r="11" spans="1:9" ht="15.75" x14ac:dyDescent="0.25">
      <c r="B11" s="1">
        <v>6</v>
      </c>
      <c r="C11" s="2" t="s">
        <v>15</v>
      </c>
      <c r="D11" s="2" t="s">
        <v>22</v>
      </c>
      <c r="E11" s="3">
        <v>18776.900000000001</v>
      </c>
      <c r="F11" s="4">
        <v>0.1</v>
      </c>
      <c r="G11" s="25"/>
      <c r="H11" s="25"/>
      <c r="I11" s="16">
        <f t="shared" si="0"/>
        <v>0</v>
      </c>
    </row>
    <row r="12" spans="1:9" ht="31.5" x14ac:dyDescent="0.25">
      <c r="B12" s="1">
        <v>7</v>
      </c>
      <c r="C12" s="2" t="s">
        <v>16</v>
      </c>
      <c r="D12" s="2" t="s">
        <v>9</v>
      </c>
      <c r="E12" s="3">
        <v>24391.83</v>
      </c>
      <c r="F12" s="4">
        <v>0.1</v>
      </c>
      <c r="G12" s="25"/>
      <c r="H12" s="25"/>
      <c r="I12" s="16">
        <f t="shared" si="0"/>
        <v>0</v>
      </c>
    </row>
    <row r="13" spans="1:9" ht="31.5" x14ac:dyDescent="0.25">
      <c r="B13" s="1">
        <v>8</v>
      </c>
      <c r="C13" s="2" t="s">
        <v>17</v>
      </c>
      <c r="D13" s="2" t="s">
        <v>22</v>
      </c>
      <c r="E13" s="5" t="s">
        <v>25</v>
      </c>
      <c r="F13" s="4">
        <v>0.05</v>
      </c>
      <c r="G13" s="25"/>
      <c r="H13" s="25"/>
      <c r="I13" s="16">
        <f t="shared" si="0"/>
        <v>0</v>
      </c>
    </row>
    <row r="14" spans="1:9" ht="110.25" x14ac:dyDescent="0.25">
      <c r="B14" s="1">
        <v>9</v>
      </c>
      <c r="C14" s="2" t="s">
        <v>18</v>
      </c>
      <c r="D14" s="2" t="s">
        <v>30</v>
      </c>
      <c r="E14" s="5" t="s">
        <v>26</v>
      </c>
      <c r="F14" s="4">
        <v>0.05</v>
      </c>
      <c r="G14" s="25"/>
      <c r="H14" s="25"/>
      <c r="I14" s="16">
        <f t="shared" si="0"/>
        <v>0</v>
      </c>
    </row>
    <row r="15" spans="1:9" ht="31.5" x14ac:dyDescent="0.25">
      <c r="B15" s="1">
        <v>10</v>
      </c>
      <c r="C15" s="2" t="s">
        <v>19</v>
      </c>
      <c r="D15" s="2" t="s">
        <v>23</v>
      </c>
      <c r="E15" s="3">
        <v>12639.54</v>
      </c>
      <c r="F15" s="4">
        <v>0.05</v>
      </c>
      <c r="G15" s="25"/>
      <c r="H15" s="25"/>
      <c r="I15" s="16">
        <f t="shared" si="0"/>
        <v>0</v>
      </c>
    </row>
    <row r="16" spans="1:9" ht="15.75" x14ac:dyDescent="0.25">
      <c r="B16" s="1">
        <v>11</v>
      </c>
      <c r="C16" s="2" t="s">
        <v>20</v>
      </c>
      <c r="D16" s="2" t="s">
        <v>24</v>
      </c>
      <c r="E16" s="3">
        <v>14781.37</v>
      </c>
      <c r="F16" s="4">
        <v>0.05</v>
      </c>
      <c r="G16" s="25"/>
      <c r="H16" s="25"/>
      <c r="I16" s="16">
        <f t="shared" si="0"/>
        <v>0</v>
      </c>
    </row>
    <row r="17" spans="2:9" ht="125.25" customHeight="1" thickBot="1" x14ac:dyDescent="0.25">
      <c r="B17" s="6">
        <v>12</v>
      </c>
      <c r="C17" s="7" t="s">
        <v>21</v>
      </c>
      <c r="D17" s="8" t="s">
        <v>31</v>
      </c>
      <c r="E17" s="9" t="s">
        <v>27</v>
      </c>
      <c r="F17" s="10">
        <v>0.15</v>
      </c>
      <c r="G17" s="26" t="s">
        <v>58</v>
      </c>
      <c r="H17" s="27"/>
      <c r="I17" s="28"/>
    </row>
    <row r="18" spans="2:9" x14ac:dyDescent="0.2">
      <c r="F18" s="23"/>
    </row>
  </sheetData>
  <sheetProtection algorithmName="SHA-512" hashValue="eynwzufIg4NcAyFsGpAmp+e+dDG5WI1sx4ohspw7pcWONB7qPJX9Q7aHErPIGTsPL2/vDKeHswOegfiGlBLs6Q==" saltValue="3dWqKLbZPwXzBePZkLgYhg==" spinCount="100000" sheet="1" objects="1" scenarios="1" selectLockedCells="1"/>
  <mergeCells count="8">
    <mergeCell ref="G17:I17"/>
    <mergeCell ref="A2:C2"/>
    <mergeCell ref="G4:I4"/>
    <mergeCell ref="C4:C5"/>
    <mergeCell ref="D4:D5"/>
    <mergeCell ref="E4:E5"/>
    <mergeCell ref="F4:F5"/>
    <mergeCell ref="B4:B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72175-C2BB-40E8-A54F-B44331D7376E}">
  <dimension ref="A1:K20"/>
  <sheetViews>
    <sheetView rightToLeft="1" tabSelected="1" zoomScale="115" zoomScaleNormal="115" workbookViewId="0">
      <selection activeCell="A2" sqref="A2:C2"/>
    </sheetView>
  </sheetViews>
  <sheetFormatPr defaultColWidth="9" defaultRowHeight="14.25" x14ac:dyDescent="0.2"/>
  <cols>
    <col min="1" max="2" width="9" style="12"/>
    <col min="3" max="3" width="15" style="12" customWidth="1"/>
    <col min="4" max="4" width="10.25" style="12" customWidth="1"/>
    <col min="5" max="5" width="16.625" style="12" customWidth="1"/>
    <col min="6" max="16384" width="9" style="12"/>
  </cols>
  <sheetData>
    <row r="1" spans="1:11" ht="15" thickBot="1" x14ac:dyDescent="0.25"/>
    <row r="2" spans="1:11" ht="15.75" thickBot="1" x14ac:dyDescent="0.3">
      <c r="A2" s="47" t="s">
        <v>0</v>
      </c>
      <c r="B2" s="48"/>
      <c r="C2" s="49"/>
    </row>
    <row r="5" spans="1:11" ht="15" thickBot="1" x14ac:dyDescent="0.25"/>
    <row r="6" spans="1:11" ht="15.75" x14ac:dyDescent="0.2">
      <c r="B6" s="43" t="s">
        <v>7</v>
      </c>
      <c r="C6" s="45" t="s">
        <v>54</v>
      </c>
      <c r="D6" s="45" t="s">
        <v>44</v>
      </c>
      <c r="E6" s="45" t="s">
        <v>3</v>
      </c>
      <c r="F6" s="45" t="s">
        <v>4</v>
      </c>
      <c r="G6" s="41" t="s">
        <v>5</v>
      </c>
      <c r="H6" s="41"/>
      <c r="I6" s="42"/>
    </row>
    <row r="7" spans="1:11" ht="126" x14ac:dyDescent="0.2">
      <c r="B7" s="44"/>
      <c r="C7" s="46"/>
      <c r="D7" s="46"/>
      <c r="E7" s="46"/>
      <c r="F7" s="46"/>
      <c r="G7" s="17" t="s">
        <v>6</v>
      </c>
      <c r="H7" s="17" t="s">
        <v>29</v>
      </c>
      <c r="I7" s="22" t="s">
        <v>55</v>
      </c>
    </row>
    <row r="8" spans="1:11" ht="31.5" x14ac:dyDescent="0.25">
      <c r="B8" s="1">
        <v>1</v>
      </c>
      <c r="C8" s="2" t="s">
        <v>32</v>
      </c>
      <c r="D8" s="2" t="s">
        <v>45</v>
      </c>
      <c r="E8" s="3">
        <v>71.38</v>
      </c>
      <c r="F8" s="18">
        <v>0.05</v>
      </c>
      <c r="G8" s="24"/>
      <c r="H8" s="24"/>
      <c r="I8" s="16">
        <f t="shared" ref="I8:I16" si="0">SUM(G8:H8)</f>
        <v>0</v>
      </c>
    </row>
    <row r="9" spans="1:11" ht="31.5" x14ac:dyDescent="0.25">
      <c r="B9" s="1">
        <v>2</v>
      </c>
      <c r="C9" s="2" t="s">
        <v>33</v>
      </c>
      <c r="D9" s="2" t="s">
        <v>46</v>
      </c>
      <c r="E9" s="3">
        <v>68.709999999999994</v>
      </c>
      <c r="F9" s="18">
        <v>0.1</v>
      </c>
      <c r="G9" s="24"/>
      <c r="H9" s="24"/>
      <c r="I9" s="16">
        <f t="shared" si="0"/>
        <v>0</v>
      </c>
    </row>
    <row r="10" spans="1:11" ht="48" customHeight="1" x14ac:dyDescent="0.25">
      <c r="B10" s="1">
        <v>3</v>
      </c>
      <c r="C10" s="2" t="s">
        <v>34</v>
      </c>
      <c r="D10" s="2" t="s">
        <v>46</v>
      </c>
      <c r="E10" s="3">
        <v>68.709999999999994</v>
      </c>
      <c r="F10" s="4">
        <v>0.1</v>
      </c>
      <c r="G10" s="24"/>
      <c r="H10" s="24"/>
      <c r="I10" s="16">
        <f t="shared" si="0"/>
        <v>0</v>
      </c>
    </row>
    <row r="11" spans="1:11" ht="31.5" x14ac:dyDescent="0.25">
      <c r="B11" s="1">
        <v>4</v>
      </c>
      <c r="C11" s="2" t="s">
        <v>35</v>
      </c>
      <c r="D11" s="2" t="s">
        <v>47</v>
      </c>
      <c r="E11" s="3">
        <v>64.72</v>
      </c>
      <c r="F11" s="4">
        <v>0.25</v>
      </c>
      <c r="G11" s="24"/>
      <c r="H11" s="24"/>
      <c r="I11" s="16">
        <f t="shared" si="0"/>
        <v>0</v>
      </c>
    </row>
    <row r="12" spans="1:11" ht="31.5" x14ac:dyDescent="0.25">
      <c r="B12" s="1">
        <v>5</v>
      </c>
      <c r="C12" s="2" t="s">
        <v>36</v>
      </c>
      <c r="D12" s="2" t="s">
        <v>48</v>
      </c>
      <c r="E12" s="19">
        <v>60.72</v>
      </c>
      <c r="F12" s="4">
        <v>0.05</v>
      </c>
      <c r="G12" s="24"/>
      <c r="H12" s="24"/>
      <c r="I12" s="16">
        <f t="shared" si="0"/>
        <v>0</v>
      </c>
    </row>
    <row r="13" spans="1:11" ht="31.5" x14ac:dyDescent="0.25">
      <c r="B13" s="1">
        <v>6</v>
      </c>
      <c r="C13" s="2" t="s">
        <v>37</v>
      </c>
      <c r="D13" s="2" t="s">
        <v>49</v>
      </c>
      <c r="E13" s="3">
        <v>60.72</v>
      </c>
      <c r="F13" s="4">
        <v>0.05</v>
      </c>
      <c r="G13" s="24"/>
      <c r="H13" s="24"/>
      <c r="I13" s="16">
        <f t="shared" si="0"/>
        <v>0</v>
      </c>
    </row>
    <row r="14" spans="1:11" ht="31.5" x14ac:dyDescent="0.25">
      <c r="B14" s="1">
        <v>7</v>
      </c>
      <c r="C14" s="2" t="s">
        <v>38</v>
      </c>
      <c r="D14" s="2" t="s">
        <v>45</v>
      </c>
      <c r="E14" s="3">
        <v>71.38</v>
      </c>
      <c r="F14" s="20">
        <v>2.5000000000000001E-2</v>
      </c>
      <c r="G14" s="24"/>
      <c r="H14" s="24"/>
      <c r="I14" s="16">
        <f t="shared" si="0"/>
        <v>0</v>
      </c>
    </row>
    <row r="15" spans="1:11" ht="31.5" x14ac:dyDescent="0.25">
      <c r="B15" s="1">
        <v>8</v>
      </c>
      <c r="C15" s="2" t="s">
        <v>39</v>
      </c>
      <c r="D15" s="2" t="s">
        <v>50</v>
      </c>
      <c r="E15" s="3">
        <v>58.05</v>
      </c>
      <c r="F15" s="4">
        <v>0.1</v>
      </c>
      <c r="G15" s="24"/>
      <c r="H15" s="24"/>
      <c r="I15" s="16">
        <f t="shared" si="0"/>
        <v>0</v>
      </c>
      <c r="K15"/>
    </row>
    <row r="16" spans="1:11" ht="54" customHeight="1" x14ac:dyDescent="0.25">
      <c r="B16" s="1">
        <v>9</v>
      </c>
      <c r="C16" s="2" t="s">
        <v>40</v>
      </c>
      <c r="D16" s="21" t="s">
        <v>53</v>
      </c>
      <c r="E16" s="11" t="s">
        <v>56</v>
      </c>
      <c r="F16" s="4">
        <v>0.05</v>
      </c>
      <c r="G16" s="24"/>
      <c r="H16" s="24"/>
      <c r="I16" s="16">
        <f t="shared" si="0"/>
        <v>0</v>
      </c>
    </row>
    <row r="17" spans="2:9" ht="45.75" customHeight="1" x14ac:dyDescent="0.2">
      <c r="B17" s="1">
        <v>10</v>
      </c>
      <c r="C17" s="2" t="s">
        <v>41</v>
      </c>
      <c r="D17" s="2" t="s">
        <v>51</v>
      </c>
      <c r="E17" s="2" t="s">
        <v>52</v>
      </c>
      <c r="F17" s="4">
        <v>0.15</v>
      </c>
      <c r="G17" s="35" t="s">
        <v>57</v>
      </c>
      <c r="H17" s="36"/>
      <c r="I17" s="37"/>
    </row>
    <row r="18" spans="2:9" ht="37.5" customHeight="1" x14ac:dyDescent="0.2">
      <c r="B18" s="1">
        <v>11</v>
      </c>
      <c r="C18" s="2" t="s">
        <v>42</v>
      </c>
      <c r="D18" s="2" t="s">
        <v>51</v>
      </c>
      <c r="E18" s="2" t="s">
        <v>52</v>
      </c>
      <c r="F18" s="20">
        <v>2.5000000000000001E-2</v>
      </c>
      <c r="G18" s="35" t="s">
        <v>57</v>
      </c>
      <c r="H18" s="36"/>
      <c r="I18" s="37"/>
    </row>
    <row r="19" spans="2:9" ht="39" customHeight="1" thickBot="1" x14ac:dyDescent="0.25">
      <c r="B19" s="6">
        <v>12</v>
      </c>
      <c r="C19" s="7" t="s">
        <v>43</v>
      </c>
      <c r="D19" s="7" t="s">
        <v>51</v>
      </c>
      <c r="E19" s="7" t="s">
        <v>52</v>
      </c>
      <c r="F19" s="10">
        <v>0.05</v>
      </c>
      <c r="G19" s="38" t="s">
        <v>57</v>
      </c>
      <c r="H19" s="39"/>
      <c r="I19" s="40"/>
    </row>
    <row r="20" spans="2:9" x14ac:dyDescent="0.2">
      <c r="F20" s="23"/>
    </row>
  </sheetData>
  <sheetProtection algorithmName="SHA-512" hashValue="IrIFU7utM11XgorE8PFNpMUJTJyU4iBRLf71h1ZekJr98si7rtpA9XU5+BOk2yW4yejG3lCX81qdigGBV3TLAw==" saltValue="g6V+iQgIP25Eonx+AAW92g==" spinCount="100000" sheet="1" objects="1" scenarios="1" selectLockedCells="1"/>
  <mergeCells count="10">
    <mergeCell ref="G17:I17"/>
    <mergeCell ref="G18:I18"/>
    <mergeCell ref="G19:I19"/>
    <mergeCell ref="G6:I6"/>
    <mergeCell ref="A2:C2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אשכול א</vt:lpstr>
      <vt:lpstr>אשכול 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2080</dc:creator>
  <cp:lastModifiedBy>2080</cp:lastModifiedBy>
  <dcterms:created xsi:type="dcterms:W3CDTF">2024-01-01T14:08:09Z</dcterms:created>
  <dcterms:modified xsi:type="dcterms:W3CDTF">2024-01-02T12:28:59Z</dcterms:modified>
  <dc:description>חטיבת מטה</dc:descript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_id">
    <vt:lpwstr>55531_NTA</vt:lpwstr>
  </property>
</Properties>
</file>