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965338\"/>
    </mc:Choice>
  </mc:AlternateContent>
  <xr:revisionPtr revIDLastSave="0" documentId="8_{32183AE8-85BF-46B1-86DC-404E36E57B9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קו_חום_מערבי_מקטע_8_נרקיסים" sheetId="1" r:id="rId1"/>
    <sheet name="קו חום מערבי מקטע 8.1 הרצוג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21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5" i="3"/>
  <c r="E7" i="1"/>
  <c r="E22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21" i="3" l="1"/>
</calcChain>
</file>

<file path=xl/sharedStrings.xml><?xml version="1.0" encoding="utf-8"?>
<sst xmlns="http://schemas.openxmlformats.org/spreadsheetml/2006/main" count="73" uniqueCount="42">
  <si>
    <t>קו חום - מערבי - מקטע 8 - נרקיסים</t>
  </si>
  <si>
    <t>סעיף</t>
  </si>
  <si>
    <t>תאור</t>
  </si>
  <si>
    <t>סה"כ</t>
  </si>
  <si>
    <t>01.01</t>
  </si>
  <si>
    <t>עבודות עפר</t>
  </si>
  <si>
    <t>01.05</t>
  </si>
  <si>
    <t>עבודות איטום</t>
  </si>
  <si>
    <t>01.08</t>
  </si>
  <si>
    <t>מתקני חשמל</t>
  </si>
  <si>
    <t>01.20</t>
  </si>
  <si>
    <t>נגרות חרש וסיכוך</t>
  </si>
  <si>
    <t>01.35</t>
  </si>
  <si>
    <t>בקרת מערכות במתקן</t>
  </si>
  <si>
    <t>01.40</t>
  </si>
  <si>
    <t>פיתוח נופי</t>
  </si>
  <si>
    <t>01.41</t>
  </si>
  <si>
    <t>גינון והשקייה</t>
  </si>
  <si>
    <t>01.42</t>
  </si>
  <si>
    <t>ריהוט חוץ, מתקני משחקים וכושר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</si>
  <si>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</si>
  <si>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</si>
  <si>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</si>
  <si>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</si>
  <si>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</si>
  <si>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</si>
  <si>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01.85</t>
  </si>
  <si>
    <t>חומרי איטום ובידוד תרמי</t>
  </si>
  <si>
    <t>01.90</t>
  </si>
  <si>
    <t>סעיפים מיוחדים והקצבים</t>
  </si>
  <si>
    <t>02</t>
  </si>
  <si>
    <t>סביבת תחנה</t>
  </si>
  <si>
    <t>סה"כ לפרק</t>
  </si>
  <si>
    <t xml:space="preserve">אחוז הנחה </t>
  </si>
  <si>
    <t>01.02</t>
  </si>
  <si>
    <t>פרק 02 - עבודות בטון יצוק באתר</t>
  </si>
  <si>
    <t>01.19</t>
  </si>
  <si>
    <t>מסגרות חרש</t>
  </si>
  <si>
    <t>01.23</t>
  </si>
  <si>
    <t>כלונסאות ואלמנטי סלארי, לביסוס מבנים ולדיפון</t>
  </si>
  <si>
    <t>קו חום - מערבי - מקטע 8.1 - הרצוג</t>
  </si>
  <si>
    <t xml:space="preserve">שם המציע: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</si>
</sst>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color rgb="FF0000FF"/>
      <name val="Calibri"/>
    </font>
    <font>
      <b/>
      <sz val="12"/>
      <color rgb="FF0000FF"/>
      <name val="Calibri"/>
    </font>
    <font>
      <b/>
      <sz val="16"/>
      <color rgb="FF0000FF"/>
      <name val="Calibri"/>
    </font>
    <font>
      <sz val="12"/>
      <color rgb="FF0000FF"/>
      <name val="Calibri"/>
      <family val="2"/>
    </font>
    <font>
      <b/>
      <sz val="12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2" xfId="0" applyBorder="1"/>
    <xf numFmtId="0" fontId="0" fillId="2" borderId="3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3" xfId="0" applyFill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" fontId="0" fillId="2" borderId="3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5" xfId="0" applyBorder="1"/>
    <xf numFmtId="0" fontId="3" fillId="0" borderId="5" xfId="0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4" fontId="0" fillId="0" borderId="0" xfId="0" applyNumberFormat="1"/>
    <xf numFmtId="10" fontId="1" fillId="0" borderId="5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/>
    <xf numFmtId="4" fontId="4" fillId="0" borderId="2" xfId="0" applyNumberFormat="1" applyFont="1" applyBorder="1" applyAlignment="1">
      <alignment horizontal="right"/>
    </xf>
    <xf numFmtId="4" fontId="1" fillId="0" borderId="5" xfId="0" applyNumberFormat="1" applyFont="1" applyBorder="1"/>
    <xf numFmtId="10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/>
    <xf numFmtId="4" fontId="0" fillId="0" borderId="5" xfId="0" applyNumberFormat="1" applyBorder="1"/>
    <xf numFmtId="4" fontId="0" fillId="2" borderId="5" xfId="0" applyNumberFormat="1" applyFill="1" applyBorder="1" applyAlignment="1" applyProtection="1">
      <alignment horizontal="right"/>
      <protection locked="0"/>
    </xf>
    <xf numFmtId="10" fontId="1" fillId="0" borderId="5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10" fontId="0" fillId="0" borderId="5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"/>
  <sheetViews>
    <sheetView rightToLeft="1" workbookViewId="0">
      <selection activeCell="D7" sqref="D7"/>
    </sheetView>
  </sheetViews>
  <sheetFormatPr defaultRowHeight="14.5" x14ac:dyDescent="0.35"/>
  <cols>
    <col min="1" max="1" width="13.08984375" style="6" customWidth="1"/>
    <col min="2" max="2" width="39.453125" bestFit="1" customWidth="1"/>
    <col min="3" max="3" width="17" style="13" customWidth="1"/>
    <col min="4" max="4" width="9.1796875" style="13" customWidth="1"/>
    <col min="5" max="5" width="13.453125" bestFit="1" customWidth="1"/>
  </cols>
  <sheetData>
    <row r="2" spans="1:5" ht="21" x14ac:dyDescent="0.5">
      <c r="A2" s="7"/>
      <c r="B2" s="4" t="s">
        <v>0</v>
      </c>
      <c r="C2" s="14"/>
      <c r="D2" s="18"/>
    </row>
    <row r="3" spans="1:5" ht="21" x14ac:dyDescent="0.5">
      <c r="A3" s="8"/>
      <c r="B3" s="37" t="s">
        <v>41</v>
      </c>
      <c r="C3" s="15"/>
      <c r="D3" s="18"/>
    </row>
    <row r="4" spans="1:5" ht="15" thickBot="1" x14ac:dyDescent="0.4">
      <c r="A4" s="8"/>
      <c r="B4" s="2"/>
      <c r="C4" s="15"/>
      <c r="D4" s="18"/>
    </row>
    <row r="5" spans="1:5" ht="15.5" thickTop="1" thickBot="1" x14ac:dyDescent="0.4">
      <c r="A5" s="9" t="s">
        <v>1</v>
      </c>
      <c r="B5" s="3" t="s">
        <v>2</v>
      </c>
      <c r="C5" s="12" t="s">
        <v>32</v>
      </c>
      <c r="D5" s="35" t="s">
        <v>33</v>
      </c>
      <c r="E5" s="19" t="s">
        <v>3</v>
      </c>
    </row>
    <row r="6" spans="1:5" s="1" customFormat="1" ht="16" thickTop="1" x14ac:dyDescent="0.35">
      <c r="A6" s="10" t="s">
        <v>4</v>
      </c>
      <c r="B6" s="5" t="s">
        <v>5</v>
      </c>
      <c r="C6" s="16">
        <v>102752</v>
      </c>
      <c r="D6" s="36">
        <v>0</v>
      </c>
      <c r="E6" s="31">
        <f>C6-(D6*C6)</f>
        <v>102752</v>
      </c>
    </row>
    <row r="7" spans="1:5" s="1" customFormat="1" ht="15.5" x14ac:dyDescent="0.35">
      <c r="A7" s="10" t="s">
        <v>6</v>
      </c>
      <c r="B7" s="5" t="s">
        <v>7</v>
      </c>
      <c r="C7" s="16">
        <v>28000</v>
      </c>
      <c r="D7" s="36">
        <v>0</v>
      </c>
      <c r="E7" s="31">
        <f t="shared" ref="E7:E20" si="0">C7-(D7*C7)</f>
        <v>28000</v>
      </c>
    </row>
    <row r="8" spans="1:5" s="1" customFormat="1" ht="15.5" x14ac:dyDescent="0.35">
      <c r="A8" s="10" t="s">
        <v>8</v>
      </c>
      <c r="B8" s="5" t="s">
        <v>9</v>
      </c>
      <c r="C8" s="16">
        <v>8330909</v>
      </c>
      <c r="D8" s="36">
        <v>0</v>
      </c>
      <c r="E8" s="31">
        <f t="shared" si="0"/>
        <v>8330909</v>
      </c>
    </row>
    <row r="9" spans="1:5" s="1" customFormat="1" ht="15.5" x14ac:dyDescent="0.35">
      <c r="A9" s="10" t="s">
        <v>10</v>
      </c>
      <c r="B9" s="5" t="s">
        <v>11</v>
      </c>
      <c r="C9" s="16">
        <v>80000</v>
      </c>
      <c r="D9" s="36">
        <v>0</v>
      </c>
      <c r="E9" s="31">
        <f t="shared" si="0"/>
        <v>80000</v>
      </c>
    </row>
    <row r="10" spans="1:5" s="1" customFormat="1" ht="15.5" x14ac:dyDescent="0.35">
      <c r="A10" s="10" t="s">
        <v>12</v>
      </c>
      <c r="B10" s="5" t="s">
        <v>13</v>
      </c>
      <c r="C10" s="16">
        <v>225570</v>
      </c>
      <c r="D10" s="36">
        <v>0</v>
      </c>
      <c r="E10" s="31">
        <f t="shared" si="0"/>
        <v>225570</v>
      </c>
    </row>
    <row r="11" spans="1:5" s="1" customFormat="1" ht="15.5" x14ac:dyDescent="0.35">
      <c r="A11" s="10" t="s">
        <v>14</v>
      </c>
      <c r="B11" s="5" t="s">
        <v>15</v>
      </c>
      <c r="C11" s="16">
        <v>4054363</v>
      </c>
      <c r="D11" s="36">
        <v>0</v>
      </c>
      <c r="E11" s="31">
        <f t="shared" si="0"/>
        <v>4054363</v>
      </c>
    </row>
    <row r="12" spans="1:5" s="1" customFormat="1" ht="15.5" x14ac:dyDescent="0.35">
      <c r="A12" s="10" t="s">
        <v>16</v>
      </c>
      <c r="B12" s="5" t="s">
        <v>17</v>
      </c>
      <c r="C12" s="16">
        <v>2160860</v>
      </c>
      <c r="D12" s="36">
        <v>0</v>
      </c>
      <c r="E12" s="31">
        <f t="shared" si="0"/>
        <v>2160860</v>
      </c>
    </row>
    <row r="13" spans="1:5" s="1" customFormat="1" ht="15.5" x14ac:dyDescent="0.35">
      <c r="A13" s="10" t="s">
        <v>18</v>
      </c>
      <c r="B13" s="5" t="s">
        <v>19</v>
      </c>
      <c r="C13" s="16">
        <v>499060</v>
      </c>
      <c r="D13" s="36">
        <v>0</v>
      </c>
      <c r="E13" s="31">
        <f t="shared" si="0"/>
        <v>499060</v>
      </c>
    </row>
    <row r="14" spans="1:5" s="1" customFormat="1" ht="15.5" x14ac:dyDescent="0.35">
      <c r="A14" s="10" t="s">
        <v>20</v>
      </c>
      <c r="B14" s="5" t="s">
        <v>21</v>
      </c>
      <c r="C14" s="16">
        <v>729750</v>
      </c>
      <c r="D14" s="36">
        <v>0</v>
      </c>
      <c r="E14" s="31">
        <f t="shared" si="0"/>
        <v>729750</v>
      </c>
    </row>
    <row r="15" spans="1:5" s="1" customFormat="1" ht="15.5" x14ac:dyDescent="0.35">
      <c r="A15" s="10" t="s">
        <v>22</v>
      </c>
      <c r="B15" s="5" t="s">
        <v>23</v>
      </c>
      <c r="C15" s="16">
        <v>6304966.7999999998</v>
      </c>
      <c r="D15" s="36">
        <v>0</v>
      </c>
      <c r="E15" s="31">
        <f t="shared" si="0"/>
        <v>6304966.7999999998</v>
      </c>
    </row>
    <row r="16" spans="1:5" s="1" customFormat="1" ht="15.5" x14ac:dyDescent="0.35">
      <c r="A16" s="10" t="s">
        <v>24</v>
      </c>
      <c r="B16" s="5" t="s">
        <v>25</v>
      </c>
      <c r="C16" s="16">
        <v>1919420</v>
      </c>
      <c r="D16" s="36">
        <v>0</v>
      </c>
      <c r="E16" s="31">
        <f t="shared" si="0"/>
        <v>1919420</v>
      </c>
    </row>
    <row r="17" spans="1:5" s="1" customFormat="1" ht="15.5" x14ac:dyDescent="0.35">
      <c r="A17" s="10" t="s">
        <v>26</v>
      </c>
      <c r="B17" s="5" t="s">
        <v>27</v>
      </c>
      <c r="C17" s="16">
        <v>38700</v>
      </c>
      <c r="D17" s="36">
        <v>0</v>
      </c>
      <c r="E17" s="31">
        <f t="shared" si="0"/>
        <v>38700</v>
      </c>
    </row>
    <row r="18" spans="1:5" s="1" customFormat="1" ht="15.5" x14ac:dyDescent="0.35">
      <c r="A18" s="10" t="s">
        <v>28</v>
      </c>
      <c r="B18" s="5" t="s">
        <v>29</v>
      </c>
      <c r="C18" s="16">
        <v>14037086.220000001</v>
      </c>
      <c r="D18" s="36">
        <v>0</v>
      </c>
      <c r="E18" s="31">
        <f t="shared" si="0"/>
        <v>14037086.220000001</v>
      </c>
    </row>
    <row r="19" spans="1:5" ht="15.5" x14ac:dyDescent="0.35">
      <c r="A19" s="8"/>
      <c r="B19" s="2"/>
      <c r="C19" s="15"/>
      <c r="D19" s="36">
        <v>0</v>
      </c>
      <c r="E19" s="31">
        <f t="shared" si="0"/>
        <v>0</v>
      </c>
    </row>
    <row r="20" spans="1:5" s="1" customFormat="1" ht="15.5" x14ac:dyDescent="0.35">
      <c r="A20" s="10" t="s">
        <v>30</v>
      </c>
      <c r="B20" s="5" t="s">
        <v>31</v>
      </c>
      <c r="C20" s="16">
        <v>2772309.9</v>
      </c>
      <c r="D20" s="36">
        <v>0</v>
      </c>
      <c r="E20" s="31">
        <f t="shared" si="0"/>
        <v>2772309.9</v>
      </c>
    </row>
    <row r="21" spans="1:5" s="1" customFormat="1" ht="15.5" x14ac:dyDescent="0.35">
      <c r="A21" s="10"/>
      <c r="B21" s="5"/>
      <c r="C21" s="16"/>
      <c r="D21" s="27"/>
      <c r="E21" s="31"/>
    </row>
    <row r="22" spans="1:5" ht="15.5" x14ac:dyDescent="0.35">
      <c r="A22" s="11"/>
      <c r="B22" s="5" t="s">
        <v>3</v>
      </c>
      <c r="C22" s="17">
        <v>41283746.920000002</v>
      </c>
      <c r="D22" s="32"/>
      <c r="E22" s="33">
        <f>SUM(E6:E20)</f>
        <v>41283746.920000002</v>
      </c>
    </row>
  </sheetData>
  <sheetProtection algorithmName="SHA-512" hashValue="LMEu6rIs7477ErdjoEK1XoL8jk1BBvNuWgrwEi+CWCl82vikRdilVoGuqU+/UxkqdzTs/AwCvSdjV07fzHzHyQ==" saltValue="gj1o5ZsIi0QqA0eYVKa12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03E-DCF8-4EBD-9ADB-4E1265B42B02}">
  <dimension ref="B2:F21"/>
  <sheetViews>
    <sheetView rightToLeft="1" tabSelected="1" workbookViewId="0">
      <selection activeCell="C2" sqref="C2"/>
    </sheetView>
  </sheetViews>
  <sheetFormatPr defaultRowHeight="14.5" x14ac:dyDescent="0.35"/>
  <cols>
    <col min="3" max="3" width="39.81640625" customWidth="1"/>
    <col min="4" max="4" width="13.453125" bestFit="1" customWidth="1"/>
    <col min="6" max="6" width="12.26953125" bestFit="1" customWidth="1"/>
  </cols>
  <sheetData>
    <row r="2" spans="2:6" ht="21" x14ac:dyDescent="0.5">
      <c r="B2" s="22"/>
      <c r="C2" s="23" t="s">
        <v>40</v>
      </c>
      <c r="D2" s="22"/>
      <c r="E2" s="22"/>
    </row>
    <row r="3" spans="2:6" ht="21.5" thickBot="1" x14ac:dyDescent="0.55000000000000004">
      <c r="B3" s="2"/>
      <c r="C3" s="21"/>
      <c r="D3" s="2"/>
      <c r="E3" s="22"/>
    </row>
    <row r="4" spans="2:6" ht="15.5" thickTop="1" thickBot="1" x14ac:dyDescent="0.4">
      <c r="B4" s="9" t="s">
        <v>1</v>
      </c>
      <c r="C4" s="3" t="s">
        <v>2</v>
      </c>
      <c r="D4" s="12" t="s">
        <v>32</v>
      </c>
      <c r="E4" s="35" t="s">
        <v>33</v>
      </c>
      <c r="F4" s="19" t="s">
        <v>3</v>
      </c>
    </row>
    <row r="5" spans="2:6" ht="16" thickTop="1" x14ac:dyDescent="0.35">
      <c r="B5" s="24" t="s">
        <v>4</v>
      </c>
      <c r="C5" s="25" t="s">
        <v>5</v>
      </c>
      <c r="D5" s="20">
        <v>114652</v>
      </c>
      <c r="E5" s="38">
        <v>0</v>
      </c>
      <c r="F5" s="34">
        <f>D5-D5*E5</f>
        <v>114652</v>
      </c>
    </row>
    <row r="6" spans="2:6" ht="15.5" x14ac:dyDescent="0.35">
      <c r="B6" s="24" t="s">
        <v>34</v>
      </c>
      <c r="C6" s="25" t="s">
        <v>35</v>
      </c>
      <c r="D6" s="20">
        <v>116759</v>
      </c>
      <c r="E6" s="38">
        <v>0</v>
      </c>
      <c r="F6" s="34">
        <f t="shared" ref="F6:F19" si="0">D6-D6*E6</f>
        <v>116759</v>
      </c>
    </row>
    <row r="7" spans="2:6" ht="15.5" x14ac:dyDescent="0.35">
      <c r="B7" s="28" t="s">
        <v>6</v>
      </c>
      <c r="C7" s="29" t="s">
        <v>7</v>
      </c>
      <c r="D7" s="30">
        <v>124888</v>
      </c>
      <c r="E7" s="38">
        <v>0</v>
      </c>
      <c r="F7" s="34">
        <f t="shared" si="0"/>
        <v>124888</v>
      </c>
    </row>
    <row r="8" spans="2:6" ht="15.5" x14ac:dyDescent="0.35">
      <c r="B8" s="24" t="s">
        <v>8</v>
      </c>
      <c r="C8" s="25" t="s">
        <v>9</v>
      </c>
      <c r="D8" s="20">
        <v>8130710</v>
      </c>
      <c r="E8" s="38">
        <v>0</v>
      </c>
      <c r="F8" s="34">
        <f t="shared" si="0"/>
        <v>8130710</v>
      </c>
    </row>
    <row r="9" spans="2:6" ht="15.5" x14ac:dyDescent="0.35">
      <c r="B9" s="24" t="s">
        <v>36</v>
      </c>
      <c r="C9" s="25" t="s">
        <v>37</v>
      </c>
      <c r="D9" s="20">
        <v>113280</v>
      </c>
      <c r="E9" s="38">
        <v>0</v>
      </c>
      <c r="F9" s="34">
        <f t="shared" si="0"/>
        <v>113280</v>
      </c>
    </row>
    <row r="10" spans="2:6" ht="15.5" x14ac:dyDescent="0.35">
      <c r="B10" s="24" t="s">
        <v>38</v>
      </c>
      <c r="C10" s="25" t="s">
        <v>39</v>
      </c>
      <c r="D10" s="20">
        <v>874512</v>
      </c>
      <c r="E10" s="38">
        <v>0</v>
      </c>
      <c r="F10" s="34">
        <f t="shared" si="0"/>
        <v>874512</v>
      </c>
    </row>
    <row r="11" spans="2:6" ht="15.5" x14ac:dyDescent="0.35">
      <c r="B11" s="24" t="s">
        <v>12</v>
      </c>
      <c r="C11" s="25" t="s">
        <v>13</v>
      </c>
      <c r="D11" s="20">
        <v>247470</v>
      </c>
      <c r="E11" s="38">
        <v>0</v>
      </c>
      <c r="F11" s="34">
        <f t="shared" si="0"/>
        <v>247470</v>
      </c>
    </row>
    <row r="12" spans="2:6" ht="15.5" x14ac:dyDescent="0.35">
      <c r="B12" s="24" t="s">
        <v>14</v>
      </c>
      <c r="C12" s="25" t="s">
        <v>15</v>
      </c>
      <c r="D12" s="20">
        <v>3401915</v>
      </c>
      <c r="E12" s="38">
        <v>0</v>
      </c>
      <c r="F12" s="34">
        <f t="shared" si="0"/>
        <v>3401915</v>
      </c>
    </row>
    <row r="13" spans="2:6" ht="15.5" x14ac:dyDescent="0.35">
      <c r="B13" s="24" t="s">
        <v>16</v>
      </c>
      <c r="C13" s="25" t="s">
        <v>17</v>
      </c>
      <c r="D13" s="20">
        <v>2600716</v>
      </c>
      <c r="E13" s="38">
        <v>0</v>
      </c>
      <c r="F13" s="34">
        <f t="shared" si="0"/>
        <v>2600716</v>
      </c>
    </row>
    <row r="14" spans="2:6" ht="15.5" x14ac:dyDescent="0.35">
      <c r="B14" s="24" t="s">
        <v>18</v>
      </c>
      <c r="C14" s="25" t="s">
        <v>19</v>
      </c>
      <c r="D14" s="20">
        <v>554270</v>
      </c>
      <c r="E14" s="38">
        <v>0</v>
      </c>
      <c r="F14" s="34">
        <f t="shared" si="0"/>
        <v>554270</v>
      </c>
    </row>
    <row r="15" spans="2:6" ht="15.5" x14ac:dyDescent="0.35">
      <c r="B15" s="24" t="s">
        <v>20</v>
      </c>
      <c r="C15" s="25" t="s">
        <v>21</v>
      </c>
      <c r="D15" s="20">
        <v>803225</v>
      </c>
      <c r="E15" s="38">
        <v>0</v>
      </c>
      <c r="F15" s="34">
        <f t="shared" si="0"/>
        <v>803225</v>
      </c>
    </row>
    <row r="16" spans="2:6" ht="15.5" x14ac:dyDescent="0.35">
      <c r="B16" s="24" t="s">
        <v>22</v>
      </c>
      <c r="C16" s="25" t="s">
        <v>23</v>
      </c>
      <c r="D16" s="20">
        <v>8889638.8499999996</v>
      </c>
      <c r="E16" s="38">
        <v>0</v>
      </c>
      <c r="F16" s="34">
        <f t="shared" si="0"/>
        <v>8889638.8499999996</v>
      </c>
    </row>
    <row r="17" spans="2:6" ht="15.5" x14ac:dyDescent="0.35">
      <c r="B17" s="24" t="s">
        <v>24</v>
      </c>
      <c r="C17" s="25" t="s">
        <v>25</v>
      </c>
      <c r="D17" s="20">
        <v>2303022</v>
      </c>
      <c r="E17" s="38">
        <v>0</v>
      </c>
      <c r="F17" s="34">
        <f t="shared" si="0"/>
        <v>2303022</v>
      </c>
    </row>
    <row r="18" spans="2:6" ht="15.5" x14ac:dyDescent="0.35">
      <c r="B18" s="24" t="s">
        <v>28</v>
      </c>
      <c r="C18" s="25" t="s">
        <v>29</v>
      </c>
      <c r="D18" s="20">
        <v>11340803.359999999</v>
      </c>
      <c r="E18" s="38">
        <v>0</v>
      </c>
      <c r="F18" s="34">
        <f t="shared" si="0"/>
        <v>11340803.359999999</v>
      </c>
    </row>
    <row r="19" spans="2:6" ht="15.5" x14ac:dyDescent="0.35">
      <c r="B19" s="24" t="s">
        <v>30</v>
      </c>
      <c r="C19" s="25" t="s">
        <v>31</v>
      </c>
      <c r="D19" s="20">
        <v>1675430.65</v>
      </c>
      <c r="E19" s="38">
        <v>0</v>
      </c>
      <c r="F19" s="34">
        <f t="shared" si="0"/>
        <v>1675430.65</v>
      </c>
    </row>
    <row r="21" spans="2:6" ht="15.5" x14ac:dyDescent="0.35">
      <c r="C21" s="5" t="s">
        <v>3</v>
      </c>
      <c r="D21" s="26">
        <f>SUM(D5:D19)</f>
        <v>41291291.859999999</v>
      </c>
      <c r="F21" s="26">
        <f>SUM(F5:F19)</f>
        <v>41291291.859999999</v>
      </c>
    </row>
  </sheetData>
  <sheetProtection algorithmName="SHA-512" hashValue="OIF76MiIA9M8IMNJNuCDDzPKZQ8pafJ+PmLDoLxBEu3M01xAI10R2c1aAl8a/uMUQ4vonoTdqBuyMWHPA/YX2Q==" saltValue="RKW+snm47OTlojJFnmT2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קו_חום_מערבי_מקטע_8_נרקיסים</vt:lpstr>
      <vt:lpstr>קו חום מערבי מקטע 8.1 הרצוג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cp:lastModifiedBy>Or Baruch</cp:lastModifiedBy>
  <dcterms:created xsi:type="dcterms:W3CDTF">2025-05-06T13:04:56Z</dcterms:created>
  <dcterms:modified xsi:type="dcterms:W3CDTF">2025-05-06T13:04:56Z</dcterms:modified>
  <dc:description>חטיבת מטה</dc:descript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0x0101000B3AF3E8E0363547995B9EF7C800055D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</Properties>
</file>