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מכרזים\2020\38-20 אמצעי ניטור וחישה\מסמכים לאתר\"/>
    </mc:Choice>
  </mc:AlternateContent>
  <bookViews>
    <workbookView xWindow="-105" yWindow="-105" windowWidth="23250" windowHeight="1257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H12" i="1"/>
  <c r="H9" i="1" l="1"/>
  <c r="H10" i="1"/>
  <c r="G8" i="1"/>
  <c r="H8" i="1" s="1"/>
  <c r="G6" i="1"/>
  <c r="H6" i="1" s="1"/>
  <c r="H7" i="1"/>
  <c r="H5" i="1"/>
  <c r="G14" i="1"/>
  <c r="H14" i="1" s="1"/>
  <c r="G13" i="1"/>
  <c r="H13" i="1" s="1"/>
  <c r="H15" i="1" l="1"/>
</calcChain>
</file>

<file path=xl/sharedStrings.xml><?xml version="1.0" encoding="utf-8"?>
<sst xmlns="http://schemas.openxmlformats.org/spreadsheetml/2006/main" count="38" uniqueCount="30">
  <si>
    <t>תחום</t>
  </si>
  <si>
    <t>שם הפריט</t>
  </si>
  <si>
    <t>יחידת מידה</t>
  </si>
  <si>
    <t>מחיר יחידה אספקה והתקנה בש"ח לפני מע"מ</t>
  </si>
  <si>
    <t>למילוי על ידי המציע</t>
  </si>
  <si>
    <t>סך הכל</t>
  </si>
  <si>
    <t>הצעה משוקללת</t>
  </si>
  <si>
    <t>משדר</t>
  </si>
  <si>
    <t xml:space="preserve">גלאי </t>
  </si>
  <si>
    <t>יחידת ניטור ואיסוף מידע</t>
  </si>
  <si>
    <t>מתקן גילוי</t>
  </si>
  <si>
    <t>אחזקה</t>
  </si>
  <si>
    <t>רכישה ואספקה של משדר בהתאם למפרט הטכני</t>
  </si>
  <si>
    <t>התקנה של משדר בהתאם למפרט הטכני</t>
  </si>
  <si>
    <t>רכישה ואספקה של גלאי בהתאם למפרט הטכני</t>
  </si>
  <si>
    <t>רכישה ואספקה של יחידת ניטור ואיסוף מידע בהתאם למפרט הטכני</t>
  </si>
  <si>
    <t>שנתי</t>
  </si>
  <si>
    <t>יח'</t>
  </si>
  <si>
    <t>רכישה ואספקה של מתקן גילוי בהתאם למפרט הטכני</t>
  </si>
  <si>
    <t>התקנה של מתקן גילוי בהתאם למפרט הטכני</t>
  </si>
  <si>
    <t xml:space="preserve">אחזקה שנתית של יחידת ניטור ואיסוף מידע אחד, תשלום מתחיל בתום שנת בדק </t>
  </si>
  <si>
    <t xml:space="preserve">אחזקה שנתית של מתקן גילוי אחד, תשלום מתחיל בתום שנת בדק </t>
  </si>
  <si>
    <t xml:space="preserve">אחזקה שנתית של גלאי אחד, תשלום מתחיל בתום שנת בדק </t>
  </si>
  <si>
    <t xml:space="preserve">אחזקה שנתית של משדר אחד, תשלום מתחיל בתום שנת בדק </t>
  </si>
  <si>
    <t>לאספקה, התקנה ותחזוקה של ציוד ניטור וחישה לרכבים</t>
  </si>
  <si>
    <t>כמות (לשקלול בלבד)</t>
  </si>
  <si>
    <t>מסמך ה' - כתב כמויות</t>
  </si>
  <si>
    <t xml:space="preserve">מכרז 38/20 </t>
  </si>
  <si>
    <t>מספר פרק</t>
  </si>
  <si>
    <t>מספר סעיף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</si>
</sst>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7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 readingOrder="2"/>
    </xf>
    <xf numFmtId="0" fontId="0" fillId="0" borderId="0" xfId="0" applyAlignment="1">
      <alignment readingOrder="2"/>
    </xf>
    <xf numFmtId="0" fontId="3" fillId="0" borderId="0" xfId="0" applyFont="1" applyAlignment="1"/>
    <xf numFmtId="0" fontId="6" fillId="2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 applyAlignment="1" applyProtection="1">
      <alignment horizontal="center" vertical="center" readingOrder="2"/>
    </xf>
    <xf numFmtId="0" fontId="5" fillId="0" borderId="22" xfId="0" applyFont="1" applyBorder="1" applyAlignment="1" applyProtection="1">
      <alignment horizontal="center" vertical="center" wrapText="1" readingOrder="2"/>
    </xf>
    <xf numFmtId="165" fontId="0" fillId="0" borderId="23" xfId="1" applyNumberFormat="1" applyFont="1" applyBorder="1" applyAlignment="1" applyProtection="1">
      <alignment horizontal="center" vertical="center" readingOrder="2"/>
    </xf>
    <xf numFmtId="165" fontId="0" fillId="0" borderId="24" xfId="1" applyNumberFormat="1" applyFont="1" applyBorder="1" applyAlignment="1" applyProtection="1">
      <alignment horizontal="center" vertical="center" readingOrder="2"/>
    </xf>
    <xf numFmtId="0" fontId="5" fillId="0" borderId="2" xfId="0" applyFont="1" applyBorder="1" applyAlignment="1" applyProtection="1">
      <alignment horizontal="center" vertical="center" wrapText="1" readingOrder="2"/>
    </xf>
    <xf numFmtId="0" fontId="5" fillId="0" borderId="3" xfId="0" applyFont="1" applyBorder="1" applyAlignment="1" applyProtection="1">
      <alignment horizontal="center" vertical="center" wrapText="1" readingOrder="2"/>
    </xf>
    <xf numFmtId="0" fontId="5" fillId="0" borderId="15" xfId="0" applyFont="1" applyBorder="1" applyAlignment="1" applyProtection="1">
      <alignment horizontal="center" vertical="center" wrapText="1" readingOrder="2"/>
    </xf>
    <xf numFmtId="0" fontId="0" fillId="0" borderId="8" xfId="0" applyBorder="1" applyAlignment="1" applyProtection="1">
      <alignment horizontal="center" vertical="center" readingOrder="2"/>
    </xf>
    <xf numFmtId="0" fontId="0" fillId="0" borderId="5" xfId="0" applyBorder="1" applyAlignment="1" applyProtection="1">
      <alignment horizontal="center" vertical="center" wrapText="1" readingOrder="2"/>
    </xf>
    <xf numFmtId="0" fontId="0" fillId="0" borderId="1" xfId="0" applyBorder="1" applyAlignment="1" applyProtection="1">
      <alignment horizontal="center" vertical="center" wrapText="1" readingOrder="2"/>
    </xf>
    <xf numFmtId="0" fontId="4" fillId="0" borderId="1" xfId="0" applyFont="1" applyFill="1" applyBorder="1" applyAlignment="1" applyProtection="1">
      <alignment horizontal="center" vertical="center" wrapText="1" readingOrder="1"/>
    </xf>
    <xf numFmtId="0" fontId="0" fillId="0" borderId="9" xfId="0" applyBorder="1" applyAlignment="1" applyProtection="1">
      <alignment horizontal="center" vertical="center" readingOrder="2"/>
    </xf>
    <xf numFmtId="0" fontId="0" fillId="0" borderId="6" xfId="0" applyBorder="1" applyAlignment="1" applyProtection="1">
      <alignment horizontal="center" vertical="center" wrapText="1" readingOrder="2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readingOrder="2"/>
    </xf>
    <xf numFmtId="0" fontId="0" fillId="0" borderId="5" xfId="0" applyBorder="1" applyAlignment="1" applyProtection="1">
      <alignment horizontal="center" vertical="center" wrapText="1" readingOrder="2"/>
    </xf>
    <xf numFmtId="0" fontId="0" fillId="0" borderId="1" xfId="0" applyBorder="1" applyAlignment="1" applyProtection="1">
      <alignment horizontal="center" vertical="center" wrapText="1" readingOrder="2"/>
    </xf>
    <xf numFmtId="0" fontId="0" fillId="0" borderId="10" xfId="0" applyBorder="1" applyAlignment="1" applyProtection="1">
      <alignment horizontal="center" vertical="center" readingOrder="2"/>
    </xf>
    <xf numFmtId="0" fontId="0" fillId="0" borderId="11" xfId="0" applyBorder="1" applyAlignment="1" applyProtection="1">
      <alignment horizontal="center" vertical="center" readingOrder="2"/>
    </xf>
    <xf numFmtId="0" fontId="0" fillId="0" borderId="14" xfId="0" applyBorder="1" applyAlignment="1" applyProtection="1">
      <alignment horizontal="center" vertical="center" wrapText="1" readingOrder="2"/>
    </xf>
    <xf numFmtId="0" fontId="0" fillId="0" borderId="14" xfId="0" applyBorder="1" applyAlignment="1" applyProtection="1">
      <alignment horizontal="center" vertical="center" wrapText="1" readingOrder="2"/>
    </xf>
    <xf numFmtId="0" fontId="4" fillId="0" borderId="14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readingOrder="2"/>
    </xf>
    <xf numFmtId="0" fontId="5" fillId="2" borderId="18" xfId="0" applyFont="1" applyFill="1" applyBorder="1" applyAlignment="1" applyProtection="1">
      <alignment horizontal="center" vertical="center" wrapText="1" readingOrder="2"/>
      <protection locked="0"/>
    </xf>
    <xf numFmtId="0" fontId="5" fillId="0" borderId="18" xfId="0" applyFont="1" applyBorder="1" applyAlignment="1" applyProtection="1">
      <alignment horizontal="center" vertical="center" wrapText="1" readingOrder="2"/>
      <protection locked="0"/>
    </xf>
    <xf numFmtId="0" fontId="2" fillId="2" borderId="19" xfId="0" applyFont="1" applyFill="1" applyBorder="1" applyAlignment="1" applyProtection="1">
      <alignment horizontal="center" vertical="center" readingOrder="2"/>
      <protection locked="0"/>
    </xf>
    <xf numFmtId="165" fontId="0" fillId="0" borderId="19" xfId="1" applyNumberFormat="1" applyFont="1" applyBorder="1" applyAlignment="1" applyProtection="1">
      <alignment horizontal="center" vertical="center" readingOrder="2"/>
      <protection locked="0"/>
    </xf>
    <xf numFmtId="0" fontId="2" fillId="2" borderId="20" xfId="0" applyFont="1" applyFill="1" applyBorder="1" applyAlignment="1" applyProtection="1">
      <alignment horizontal="center" vertical="center" readingOrder="2"/>
      <protection locked="0"/>
    </xf>
    <xf numFmtId="165" fontId="0" fillId="0" borderId="20" xfId="1" applyNumberFormat="1" applyFont="1" applyBorder="1" applyAlignment="1" applyProtection="1">
      <alignment horizontal="center" vertical="center" readingOrder="2"/>
      <protection locked="0"/>
    </xf>
    <xf numFmtId="0" fontId="0" fillId="0" borderId="12" xfId="0" applyBorder="1" applyAlignment="1" applyProtection="1">
      <alignment horizontal="center" vertical="center" readingOrder="2"/>
      <protection locked="0"/>
    </xf>
    <xf numFmtId="0" fontId="0" fillId="0" borderId="7" xfId="0" applyBorder="1" applyAlignment="1" applyProtection="1">
      <alignment horizontal="center" vertical="center" readingOrder="2"/>
      <protection locked="0"/>
    </xf>
    <xf numFmtId="0" fontId="0" fillId="0" borderId="13" xfId="0" applyBorder="1" applyAlignment="1" applyProtection="1">
      <alignment horizontal="center" vertical="center" readingOrder="2"/>
      <protection locked="0"/>
    </xf>
    <xf numFmtId="164" fontId="0" fillId="0" borderId="7" xfId="1" applyFont="1" applyBorder="1" applyAlignment="1" applyProtection="1">
      <alignment horizontal="center" vertical="center" readingOrder="2"/>
      <protection locked="0"/>
    </xf>
    <xf numFmtId="165" fontId="0" fillId="0" borderId="21" xfId="2" applyNumberFormat="1" applyFont="1" applyBorder="1" applyAlignment="1" applyProtection="1">
      <alignment horizontal="center" vertical="center" readingOrder="2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rightToLeft="1" tabSelected="1" workbookViewId="0">
      <selection activeCell="H7" sqref="H7"/>
    </sheetView>
  </sheetViews>
  <sheetFormatPr defaultRowHeight="15" x14ac:dyDescent="0.25"/>
  <cols>
    <col min="1" max="1" width="6.28515625" customWidth="1"/>
    <col min="2" max="3" width="17.42578125" style="1" customWidth="1"/>
    <col min="4" max="4" width="63.28515625" customWidth="1"/>
    <col min="5" max="5" width="13.28515625" customWidth="1"/>
    <col min="6" max="6" width="21.28515625" customWidth="1"/>
    <col min="7" max="7" width="17.42578125" customWidth="1"/>
    <col min="8" max="8" width="14.28515625" customWidth="1"/>
  </cols>
  <sheetData>
    <row r="1" spans="1:9" ht="21" x14ac:dyDescent="0.35">
      <c r="A1" s="8" t="s">
        <v>27</v>
      </c>
      <c r="B1" s="8"/>
      <c r="C1" s="8"/>
      <c r="D1" s="8"/>
      <c r="E1" s="8"/>
      <c r="F1" s="8"/>
      <c r="G1" s="8"/>
    </row>
    <row r="2" spans="1:9" ht="21" x14ac:dyDescent="0.35">
      <c r="A2" s="8" t="s">
        <v>24</v>
      </c>
      <c r="B2" s="8"/>
      <c r="C2" s="8"/>
      <c r="D2" s="8"/>
      <c r="E2" s="8"/>
      <c r="F2" s="8"/>
      <c r="G2" s="8"/>
    </row>
    <row r="3" spans="1:9" ht="21.75" thickBot="1" x14ac:dyDescent="0.4">
      <c r="A3" s="7" t="s">
        <v>26</v>
      </c>
      <c r="B3" s="7"/>
      <c r="C3" s="7"/>
      <c r="D3" s="7"/>
      <c r="E3" s="7"/>
      <c r="F3" s="6" t="s">
        <v>4</v>
      </c>
      <c r="G3" s="5"/>
    </row>
    <row r="4" spans="1:9" s="2" customFormat="1" ht="45" x14ac:dyDescent="0.25">
      <c r="A4" s="13" t="s">
        <v>28</v>
      </c>
      <c r="B4" s="14" t="s">
        <v>0</v>
      </c>
      <c r="C4" s="14" t="s">
        <v>29</v>
      </c>
      <c r="D4" s="14" t="s">
        <v>1</v>
      </c>
      <c r="E4" s="15" t="s">
        <v>2</v>
      </c>
      <c r="F4" s="32" t="s">
        <v>3</v>
      </c>
      <c r="G4" s="10" t="s">
        <v>25</v>
      </c>
      <c r="H4" s="33" t="s">
        <v>6</v>
      </c>
      <c r="I4" s="3"/>
    </row>
    <row r="5" spans="1:9" ht="30" customHeight="1" x14ac:dyDescent="0.25">
      <c r="A5" s="16">
        <v>1</v>
      </c>
      <c r="B5" s="17" t="s">
        <v>7</v>
      </c>
      <c r="C5" s="18">
        <v>1.1000000000000001</v>
      </c>
      <c r="D5" s="19" t="s">
        <v>12</v>
      </c>
      <c r="E5" s="9" t="s">
        <v>17</v>
      </c>
      <c r="F5" s="34"/>
      <c r="G5" s="11">
        <v>1</v>
      </c>
      <c r="H5" s="35">
        <f>F5*G5</f>
        <v>0</v>
      </c>
      <c r="I5" s="4"/>
    </row>
    <row r="6" spans="1:9" ht="30" customHeight="1" x14ac:dyDescent="0.25">
      <c r="A6" s="20"/>
      <c r="B6" s="21"/>
      <c r="C6" s="18">
        <v>1.2</v>
      </c>
      <c r="D6" s="22" t="s">
        <v>13</v>
      </c>
      <c r="E6" s="9" t="s">
        <v>17</v>
      </c>
      <c r="F6" s="34"/>
      <c r="G6" s="11">
        <f>G5</f>
        <v>1</v>
      </c>
      <c r="H6" s="35">
        <f t="shared" ref="H6:H14" si="0">F6*G6</f>
        <v>0</v>
      </c>
      <c r="I6" s="4"/>
    </row>
    <row r="7" spans="1:9" ht="30" customHeight="1" x14ac:dyDescent="0.25">
      <c r="A7" s="23">
        <v>2</v>
      </c>
      <c r="B7" s="24" t="s">
        <v>8</v>
      </c>
      <c r="C7" s="18">
        <v>2.1</v>
      </c>
      <c r="D7" s="19" t="s">
        <v>14</v>
      </c>
      <c r="E7" s="9" t="s">
        <v>17</v>
      </c>
      <c r="F7" s="34"/>
      <c r="G7" s="11">
        <v>1</v>
      </c>
      <c r="H7" s="35">
        <f>F7*G7</f>
        <v>0</v>
      </c>
      <c r="I7" s="4"/>
    </row>
    <row r="8" spans="1:9" ht="30" customHeight="1" x14ac:dyDescent="0.25">
      <c r="A8" s="23">
        <v>3</v>
      </c>
      <c r="B8" s="24" t="s">
        <v>9</v>
      </c>
      <c r="C8" s="18">
        <v>3.1</v>
      </c>
      <c r="D8" s="19" t="s">
        <v>15</v>
      </c>
      <c r="E8" s="9" t="s">
        <v>17</v>
      </c>
      <c r="F8" s="34"/>
      <c r="G8" s="11">
        <f>G5</f>
        <v>1</v>
      </c>
      <c r="H8" s="35">
        <f t="shared" si="0"/>
        <v>0</v>
      </c>
      <c r="I8" s="4"/>
    </row>
    <row r="9" spans="1:9" ht="30" customHeight="1" x14ac:dyDescent="0.25">
      <c r="A9" s="16">
        <v>4</v>
      </c>
      <c r="B9" s="17" t="s">
        <v>10</v>
      </c>
      <c r="C9" s="18">
        <v>4.0999999999999996</v>
      </c>
      <c r="D9" s="19" t="s">
        <v>18</v>
      </c>
      <c r="E9" s="9" t="s">
        <v>17</v>
      </c>
      <c r="F9" s="34"/>
      <c r="G9" s="11">
        <v>1</v>
      </c>
      <c r="H9" s="35">
        <f t="shared" si="0"/>
        <v>0</v>
      </c>
      <c r="I9" s="4"/>
    </row>
    <row r="10" spans="1:9" ht="30" customHeight="1" x14ac:dyDescent="0.25">
      <c r="A10" s="20"/>
      <c r="B10" s="21"/>
      <c r="C10" s="18">
        <v>4.2</v>
      </c>
      <c r="D10" s="19" t="s">
        <v>19</v>
      </c>
      <c r="E10" s="9" t="s">
        <v>17</v>
      </c>
      <c r="F10" s="34"/>
      <c r="G10" s="11">
        <v>1</v>
      </c>
      <c r="H10" s="35">
        <f t="shared" si="0"/>
        <v>0</v>
      </c>
      <c r="I10" s="4"/>
    </row>
    <row r="11" spans="1:9" ht="30" customHeight="1" x14ac:dyDescent="0.25">
      <c r="A11" s="16">
        <v>5</v>
      </c>
      <c r="B11" s="25" t="s">
        <v>11</v>
      </c>
      <c r="C11" s="18">
        <v>5.0999999999999996</v>
      </c>
      <c r="D11" s="22" t="s">
        <v>23</v>
      </c>
      <c r="E11" s="9" t="s">
        <v>17</v>
      </c>
      <c r="F11" s="34"/>
      <c r="G11" s="11">
        <v>9</v>
      </c>
      <c r="H11" s="35">
        <f t="shared" si="0"/>
        <v>0</v>
      </c>
      <c r="I11" s="4"/>
    </row>
    <row r="12" spans="1:9" ht="30" customHeight="1" x14ac:dyDescent="0.25">
      <c r="A12" s="26"/>
      <c r="B12" s="25"/>
      <c r="C12" s="18">
        <v>5.2</v>
      </c>
      <c r="D12" s="22" t="s">
        <v>22</v>
      </c>
      <c r="E12" s="9" t="s">
        <v>16</v>
      </c>
      <c r="F12" s="34"/>
      <c r="G12" s="11">
        <v>9</v>
      </c>
      <c r="H12" s="35">
        <f t="shared" si="0"/>
        <v>0</v>
      </c>
      <c r="I12" s="4"/>
    </row>
    <row r="13" spans="1:9" ht="30" customHeight="1" x14ac:dyDescent="0.25">
      <c r="A13" s="26"/>
      <c r="B13" s="25"/>
      <c r="C13" s="18">
        <v>5.3</v>
      </c>
      <c r="D13" s="22" t="s">
        <v>20</v>
      </c>
      <c r="E13" s="9" t="s">
        <v>16</v>
      </c>
      <c r="F13" s="34"/>
      <c r="G13" s="11">
        <f>G5*9</f>
        <v>9</v>
      </c>
      <c r="H13" s="35">
        <f t="shared" si="0"/>
        <v>0</v>
      </c>
      <c r="I13" s="4"/>
    </row>
    <row r="14" spans="1:9" ht="30" customHeight="1" thickBot="1" x14ac:dyDescent="0.3">
      <c r="A14" s="27"/>
      <c r="B14" s="28"/>
      <c r="C14" s="29">
        <v>5.4</v>
      </c>
      <c r="D14" s="30" t="s">
        <v>21</v>
      </c>
      <c r="E14" s="31" t="s">
        <v>16</v>
      </c>
      <c r="F14" s="36"/>
      <c r="G14" s="12">
        <f>G9*9</f>
        <v>9</v>
      </c>
      <c r="H14" s="37">
        <f t="shared" si="0"/>
        <v>0</v>
      </c>
      <c r="I14" s="4"/>
    </row>
    <row r="15" spans="1:9" ht="36.75" customHeight="1" thickBot="1" x14ac:dyDescent="0.3">
      <c r="A15" s="38" t="s">
        <v>5</v>
      </c>
      <c r="B15" s="39"/>
      <c r="C15" s="39"/>
      <c r="D15" s="39"/>
      <c r="E15" s="39"/>
      <c r="F15" s="40"/>
      <c r="G15" s="41"/>
      <c r="H15" s="42">
        <f>SUM(H5:H14)</f>
        <v>0</v>
      </c>
    </row>
  </sheetData>
  <sheetProtection password="CC3D" sheet="1" objects="1" scenarios="1" selectLockedCells="1"/>
  <mergeCells count="10">
    <mergeCell ref="B9:B10"/>
    <mergeCell ref="A15:F15"/>
    <mergeCell ref="A3:E3"/>
    <mergeCell ref="A1:G1"/>
    <mergeCell ref="A2:G2"/>
    <mergeCell ref="B5:B6"/>
    <mergeCell ref="B11:B14"/>
    <mergeCell ref="A5:A6"/>
    <mergeCell ref="A9:A10"/>
    <mergeCell ref="A11:A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 Shahar</dc:creator>
  <cp:lastModifiedBy>Racheli Zilberberg</cp:lastModifiedBy>
  <dcterms:created xsi:type="dcterms:W3CDTF">2019-06-20T14:29:19Z</dcterms:created>
  <dcterms:modified xsi:type="dcterms:W3CDTF">2020-07-01T11:07:14Z</dcterms:modified>
</cp:coreProperties>
</file>