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ayalonhw.sharepoint.com/sites/EngineeringHeadquartersDivision/DocLib2/מכרזים/מכרזים/2025/79-25 ביצוע קו אדום נתניה צפון/"/>
    </mc:Choice>
  </mc:AlternateContent>
  <xr:revisionPtr revIDLastSave="2" documentId="8_{14F54132-AFC0-41CF-9CCB-38066551D3D4}" xr6:coauthVersionLast="47" xr6:coauthVersionMax="47" xr10:uidLastSave="{1D1797BA-81E4-4415-8EB4-7275786A96EC}"/>
  <bookViews>
    <workbookView xWindow="-28920" yWindow="-75" windowWidth="29040" windowHeight="15720" xr2:uid="{00000000-000D-0000-FFFF-FFFF00000000}"/>
  </bookViews>
  <sheets>
    <sheet name="כתב כמויות קבלני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L11" i="1"/>
  <c r="L4" i="1"/>
  <c r="J21" i="1"/>
  <c r="L21" i="1" s="1"/>
  <c r="J20" i="1"/>
  <c r="L20" i="1" s="1"/>
  <c r="J5" i="1"/>
  <c r="L5" i="1" s="1"/>
  <c r="J6" i="1"/>
  <c r="L6" i="1" s="1"/>
  <c r="J7" i="1"/>
  <c r="L7" i="1" s="1"/>
  <c r="J8" i="1"/>
  <c r="L8" i="1" s="1"/>
  <c r="J9" i="1"/>
  <c r="L9" i="1" s="1"/>
  <c r="J10" i="1"/>
  <c r="J11" i="1"/>
  <c r="J12" i="1"/>
  <c r="L12" i="1" s="1"/>
  <c r="J13" i="1"/>
  <c r="L13" i="1" s="1"/>
  <c r="J14" i="1"/>
  <c r="L14" i="1" s="1"/>
  <c r="J15" i="1"/>
  <c r="L15" i="1" s="1"/>
  <c r="J16" i="1"/>
  <c r="L16" i="1" s="1"/>
  <c r="J17" i="1"/>
  <c r="L17" i="1" s="1"/>
  <c r="J18" i="1"/>
  <c r="L18" i="1" s="1"/>
  <c r="J19" i="1"/>
  <c r="L19" i="1" s="1"/>
  <c r="J22" i="1"/>
  <c r="L22" i="1" s="1"/>
  <c r="J4" i="1"/>
  <c r="L23" i="1" l="1"/>
</calcChain>
</file>

<file path=xl/sharedStrings.xml><?xml version="1.0" encoding="utf-8"?>
<sst xmlns="http://schemas.openxmlformats.org/spreadsheetml/2006/main" count="35" uniqueCount="35">
  <si>
    <t xml:space="preserve">שם המציע: </t>
  </si>
  <si>
    <t>אחוז הנחה - יש לציין אחוז הנחה הכולל עד 2 ספרות לאחר הנקודה העשרונית</t>
  </si>
  <si>
    <t>אחוז הנחה</t>
  </si>
  <si>
    <t>סה"כ לאחר הצעת המציע</t>
  </si>
  <si>
    <t>עבודות איטום</t>
  </si>
  <si>
    <t>תשתיות חשמל, תאורה ותקשורת</t>
  </si>
  <si>
    <t>עבודות תקשורת</t>
  </si>
  <si>
    <t>גדרות ומעקות מפרופילי פלדה</t>
  </si>
  <si>
    <t>עבודות מים וביוב</t>
  </si>
  <si>
    <t>תיאור הפרק</t>
  </si>
  <si>
    <t>עבודות בטון וקירות תומכים</t>
  </si>
  <si>
    <t>עבודות צבע ומתכת</t>
  </si>
  <si>
    <t>עבודות מתכת וקונסטרוקציה</t>
  </si>
  <si>
    <t>כלונסאות ביסוס</t>
  </si>
  <si>
    <t>פיתוח האתר (ריצוף שבילים, מדרכות ומסלעות)</t>
  </si>
  <si>
    <t>עבודות גינון (אדמה, השקיה ונטיעה)</t>
  </si>
  <si>
    <t>ריהוט חוץ (ספסלים, מחסומים ומתקני משחק)</t>
  </si>
  <si>
    <t>פיתוח בר קיימא (בתי גידול וקידוח נגר)</t>
  </si>
  <si>
    <t>מסופים וסככות המתנה</t>
  </si>
  <si>
    <t>כבישים ופיתוח (עפר, מצעים, אספלט וניקוז)</t>
  </si>
  <si>
    <t>תפרי התפשטות</t>
  </si>
  <si>
    <t>הסדרי תנועה והקצבים</t>
  </si>
  <si>
    <t>חריגים (רמזורים וצמתים)</t>
  </si>
  <si>
    <t>סה"כ</t>
  </si>
  <si>
    <t>מספר פרק</t>
  </si>
  <si>
    <t>מבנה 1</t>
  </si>
  <si>
    <t>מבנה 2</t>
  </si>
  <si>
    <t>מבנה 3</t>
  </si>
  <si>
    <t>מבנה 4</t>
  </si>
  <si>
    <t>מבנה 5</t>
  </si>
  <si>
    <t>מבנה 6</t>
  </si>
  <si>
    <t>מבנה 7</t>
  </si>
  <si>
    <t>טופס הצעת מחיר- נת"צ קו אדום צפון ונת"צ הרצל</t>
  </si>
  <si>
    <t>הקצבים (לא לתמחור)</t>
  </si>
  <si>
    <t>סה"כ לאחר הנחות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</si>
</sst>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₪&quot;\ * #,##0.00_ ;_ &quot;₪&quot;\ * \-#,##0.00_ ;_ &quot;₪&quot;\ * &quot;-&quot;??_ ;_ @_ "/>
    <numFmt numFmtId="164" formatCode="_ &quot;₪&quot;\ * #,##0_ ;_ &quot;₪&quot;\ * \-#,##0_ ;_ &quot;₪&quot;\ * &quot;-&quot;??_ ;_ @_ "/>
  </numFmts>
  <fonts count="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8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Protection="1">
      <protection locked="0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/>
    <xf numFmtId="10" fontId="0" fillId="0" borderId="1" xfId="0" applyNumberFormat="1" applyBorder="1" applyProtection="1">
      <protection locked="0"/>
    </xf>
    <xf numFmtId="0" fontId="0" fillId="2" borderId="0" xfId="0" applyFill="1"/>
    <xf numFmtId="44" fontId="0" fillId="0" borderId="1" xfId="1" applyFont="1" applyBorder="1"/>
    <xf numFmtId="0" fontId="0" fillId="4" borderId="5" xfId="0" applyFill="1" applyBorder="1" applyAlignment="1">
      <alignment wrapText="1"/>
    </xf>
    <xf numFmtId="164" fontId="0" fillId="0" borderId="1" xfId="1" applyNumberFormat="1" applyFont="1" applyBorder="1" applyAlignment="1">
      <alignment horizontal="center"/>
    </xf>
    <xf numFmtId="10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rightToLeft="1" tabSelected="1" workbookViewId="0">
      <selection activeCell="N13" sqref="N13"/>
    </sheetView>
  </sheetViews>
  <sheetFormatPr defaultRowHeight="14.25" x14ac:dyDescent="0.2"/>
  <cols>
    <col min="2" max="2" width="37.125" bestFit="1" customWidth="1"/>
    <col min="3" max="3" width="14.375" bestFit="1" customWidth="1"/>
    <col min="4" max="10" width="14.375" customWidth="1"/>
    <col min="11" max="11" width="20.125" bestFit="1" customWidth="1"/>
    <col min="12" max="12" width="19.125" bestFit="1" customWidth="1"/>
  </cols>
  <sheetData>
    <row r="1" spans="1:12" ht="15" thickBot="1" x14ac:dyDescent="0.25">
      <c r="A1" s="6"/>
      <c r="B1" s="6" t="s">
        <v>32</v>
      </c>
      <c r="C1" s="6"/>
      <c r="D1" s="6"/>
      <c r="E1" s="6"/>
      <c r="F1" s="6"/>
      <c r="G1" s="6"/>
      <c r="H1" s="6"/>
      <c r="I1" s="6"/>
      <c r="J1" s="6"/>
    </row>
    <row r="2" spans="1:12" ht="43.5" thickBot="1" x14ac:dyDescent="0.25">
      <c r="B2" s="1" t="s">
        <v>0</v>
      </c>
      <c r="K2" s="8" t="s">
        <v>1</v>
      </c>
    </row>
    <row r="3" spans="1:12" x14ac:dyDescent="0.2">
      <c r="A3" s="2" t="s">
        <v>24</v>
      </c>
      <c r="B3" s="2" t="s">
        <v>9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3" t="s">
        <v>30</v>
      </c>
      <c r="I3" s="3" t="s">
        <v>31</v>
      </c>
      <c r="J3" s="3" t="s">
        <v>23</v>
      </c>
      <c r="K3" s="3" t="s">
        <v>2</v>
      </c>
      <c r="L3" s="2" t="s">
        <v>3</v>
      </c>
    </row>
    <row r="4" spans="1:12" x14ac:dyDescent="0.2">
      <c r="A4" s="4">
        <v>2</v>
      </c>
      <c r="B4" s="4" t="s">
        <v>10</v>
      </c>
      <c r="C4" s="9">
        <v>1607624</v>
      </c>
      <c r="D4" s="9">
        <v>1075770</v>
      </c>
      <c r="E4" s="9">
        <v>32400</v>
      </c>
      <c r="F4" s="9">
        <v>107100</v>
      </c>
      <c r="G4" s="9">
        <v>88200</v>
      </c>
      <c r="H4" s="9">
        <v>8890636.8399999999</v>
      </c>
      <c r="I4" s="9"/>
      <c r="J4" s="9">
        <f>SUM(C4:I4)</f>
        <v>11801730.84</v>
      </c>
      <c r="K4" s="5">
        <v>0</v>
      </c>
      <c r="L4" s="7">
        <f>J4*(1-K4)</f>
        <v>11801730.84</v>
      </c>
    </row>
    <row r="5" spans="1:12" x14ac:dyDescent="0.2">
      <c r="A5" s="4">
        <v>5</v>
      </c>
      <c r="B5" s="4" t="s">
        <v>4</v>
      </c>
      <c r="C5" s="9">
        <v>95424</v>
      </c>
      <c r="D5" s="9"/>
      <c r="E5" s="9"/>
      <c r="F5" s="9"/>
      <c r="G5" s="9"/>
      <c r="H5" s="9">
        <v>65100</v>
      </c>
      <c r="I5" s="9"/>
      <c r="J5" s="9">
        <f t="shared" ref="J5:J22" si="0">SUM(C5:I5)</f>
        <v>160524</v>
      </c>
      <c r="K5" s="5">
        <v>0</v>
      </c>
      <c r="L5" s="7">
        <f>J5*(1-K5)</f>
        <v>160524</v>
      </c>
    </row>
    <row r="6" spans="1:12" x14ac:dyDescent="0.2">
      <c r="A6" s="4">
        <v>8</v>
      </c>
      <c r="B6" s="4" t="s">
        <v>5</v>
      </c>
      <c r="C6" s="9">
        <v>9515778</v>
      </c>
      <c r="D6" s="9">
        <v>9184855</v>
      </c>
      <c r="E6" s="9">
        <v>11448427</v>
      </c>
      <c r="F6" s="9">
        <v>4459571</v>
      </c>
      <c r="G6" s="9">
        <v>1871024</v>
      </c>
      <c r="H6" s="9">
        <v>3994902</v>
      </c>
      <c r="I6" s="9"/>
      <c r="J6" s="9">
        <f t="shared" si="0"/>
        <v>40474557</v>
      </c>
      <c r="K6" s="5">
        <v>0</v>
      </c>
      <c r="L6" s="7">
        <f t="shared" ref="L6:L22" si="1">J6*(1-K6)</f>
        <v>40474557</v>
      </c>
    </row>
    <row r="7" spans="1:12" x14ac:dyDescent="0.2">
      <c r="A7" s="4">
        <v>11</v>
      </c>
      <c r="B7" s="4" t="s">
        <v>11</v>
      </c>
      <c r="C7" s="9"/>
      <c r="D7" s="9"/>
      <c r="E7" s="9"/>
      <c r="F7" s="9"/>
      <c r="G7" s="9"/>
      <c r="H7" s="9">
        <v>31847.09</v>
      </c>
      <c r="I7" s="9"/>
      <c r="J7" s="9">
        <f t="shared" si="0"/>
        <v>31847.09</v>
      </c>
      <c r="K7" s="5">
        <v>0</v>
      </c>
      <c r="L7" s="7">
        <f t="shared" si="1"/>
        <v>31847.09</v>
      </c>
    </row>
    <row r="8" spans="1:12" x14ac:dyDescent="0.2">
      <c r="A8" s="4">
        <v>18</v>
      </c>
      <c r="B8" s="4" t="s">
        <v>6</v>
      </c>
      <c r="C8" s="9">
        <v>664452</v>
      </c>
      <c r="D8" s="9">
        <v>1300479</v>
      </c>
      <c r="E8" s="9">
        <v>1033898</v>
      </c>
      <c r="F8" s="9">
        <v>710539</v>
      </c>
      <c r="G8" s="9">
        <v>614179</v>
      </c>
      <c r="H8" s="9">
        <v>586438</v>
      </c>
      <c r="I8" s="9"/>
      <c r="J8" s="9">
        <f t="shared" si="0"/>
        <v>4909985</v>
      </c>
      <c r="K8" s="5">
        <v>0</v>
      </c>
      <c r="L8" s="7">
        <f t="shared" si="1"/>
        <v>4909985</v>
      </c>
    </row>
    <row r="9" spans="1:12" x14ac:dyDescent="0.2">
      <c r="A9" s="4">
        <v>19</v>
      </c>
      <c r="B9" s="4" t="s">
        <v>12</v>
      </c>
      <c r="C9" s="9"/>
      <c r="D9" s="9"/>
      <c r="E9" s="9"/>
      <c r="F9" s="9"/>
      <c r="G9" s="9"/>
      <c r="H9" s="9">
        <v>237573.66</v>
      </c>
      <c r="I9" s="9"/>
      <c r="J9" s="9">
        <f t="shared" si="0"/>
        <v>237573.66</v>
      </c>
      <c r="K9" s="5">
        <v>0</v>
      </c>
      <c r="L9" s="7">
        <f t="shared" si="1"/>
        <v>237573.66</v>
      </c>
    </row>
    <row r="10" spans="1:12" x14ac:dyDescent="0.2">
      <c r="A10" s="4">
        <v>23</v>
      </c>
      <c r="B10" s="4" t="s">
        <v>13</v>
      </c>
      <c r="C10" s="9"/>
      <c r="D10" s="9"/>
      <c r="E10" s="9"/>
      <c r="F10" s="9"/>
      <c r="G10" s="9"/>
      <c r="H10" s="9">
        <v>13904</v>
      </c>
      <c r="I10" s="9"/>
      <c r="J10" s="9">
        <f t="shared" si="0"/>
        <v>13904</v>
      </c>
      <c r="K10" s="5">
        <v>0</v>
      </c>
      <c r="L10" s="7">
        <f t="shared" si="1"/>
        <v>13904</v>
      </c>
    </row>
    <row r="11" spans="1:12" x14ac:dyDescent="0.2">
      <c r="A11" s="4">
        <v>40</v>
      </c>
      <c r="B11" s="4" t="s">
        <v>14</v>
      </c>
      <c r="C11" s="9">
        <v>5339930.2</v>
      </c>
      <c r="D11" s="9">
        <v>3860603.2</v>
      </c>
      <c r="E11" s="9">
        <v>4878193.2</v>
      </c>
      <c r="F11" s="9">
        <v>2537785.4</v>
      </c>
      <c r="G11" s="9">
        <v>1628781.8</v>
      </c>
      <c r="H11" s="9">
        <v>1662215.4</v>
      </c>
      <c r="I11" s="9"/>
      <c r="J11" s="9">
        <f t="shared" si="0"/>
        <v>19907509.199999999</v>
      </c>
      <c r="K11" s="5">
        <v>0</v>
      </c>
      <c r="L11" s="7">
        <f t="shared" si="1"/>
        <v>19907509.199999999</v>
      </c>
    </row>
    <row r="12" spans="1:12" x14ac:dyDescent="0.2">
      <c r="A12" s="4">
        <v>41</v>
      </c>
      <c r="B12" s="4" t="s">
        <v>15</v>
      </c>
      <c r="C12" s="9">
        <v>2464265.2000000002</v>
      </c>
      <c r="D12" s="9">
        <v>1341521.7</v>
      </c>
      <c r="E12" s="9">
        <v>1227010.78</v>
      </c>
      <c r="F12" s="9">
        <v>839488.2</v>
      </c>
      <c r="G12" s="9">
        <v>811435.6</v>
      </c>
      <c r="H12" s="9">
        <v>805987.2</v>
      </c>
      <c r="I12" s="9"/>
      <c r="J12" s="9">
        <f t="shared" si="0"/>
        <v>7489708.6800000006</v>
      </c>
      <c r="K12" s="5">
        <v>0</v>
      </c>
      <c r="L12" s="7">
        <f t="shared" si="1"/>
        <v>7489708.6800000006</v>
      </c>
    </row>
    <row r="13" spans="1:12" x14ac:dyDescent="0.2">
      <c r="A13" s="4">
        <v>42</v>
      </c>
      <c r="B13" s="4" t="s">
        <v>16</v>
      </c>
      <c r="C13" s="9">
        <v>3125393</v>
      </c>
      <c r="D13" s="9">
        <v>164857.1</v>
      </c>
      <c r="E13" s="9">
        <v>855605</v>
      </c>
      <c r="F13" s="9">
        <v>187133.5</v>
      </c>
      <c r="G13" s="9">
        <v>117069</v>
      </c>
      <c r="H13" s="9">
        <v>780562</v>
      </c>
      <c r="I13" s="9"/>
      <c r="J13" s="9">
        <f t="shared" si="0"/>
        <v>5230619.5999999996</v>
      </c>
      <c r="K13" s="5">
        <v>0</v>
      </c>
      <c r="L13" s="7">
        <f t="shared" si="1"/>
        <v>5230619.5999999996</v>
      </c>
    </row>
    <row r="14" spans="1:12" x14ac:dyDescent="0.2">
      <c r="A14" s="4">
        <v>44</v>
      </c>
      <c r="B14" s="4" t="s">
        <v>7</v>
      </c>
      <c r="C14" s="9">
        <v>807704</v>
      </c>
      <c r="D14" s="9">
        <v>802828</v>
      </c>
      <c r="E14" s="9">
        <v>937176</v>
      </c>
      <c r="F14" s="9">
        <v>574420</v>
      </c>
      <c r="G14" s="9">
        <v>476064</v>
      </c>
      <c r="H14" s="9">
        <v>429092</v>
      </c>
      <c r="I14" s="9"/>
      <c r="J14" s="9">
        <f t="shared" si="0"/>
        <v>4027284</v>
      </c>
      <c r="K14" s="5">
        <v>0</v>
      </c>
      <c r="L14" s="7">
        <f t="shared" si="1"/>
        <v>4027284</v>
      </c>
    </row>
    <row r="15" spans="1:12" x14ac:dyDescent="0.2">
      <c r="A15" s="4">
        <v>45</v>
      </c>
      <c r="B15" s="4" t="s">
        <v>17</v>
      </c>
      <c r="C15" s="9">
        <v>64620</v>
      </c>
      <c r="D15" s="9"/>
      <c r="E15" s="9">
        <v>1045</v>
      </c>
      <c r="F15" s="9"/>
      <c r="G15" s="9"/>
      <c r="H15" s="9">
        <v>2593.5</v>
      </c>
      <c r="I15" s="9"/>
      <c r="J15" s="9">
        <f t="shared" si="0"/>
        <v>68258.5</v>
      </c>
      <c r="K15" s="5">
        <v>0</v>
      </c>
      <c r="L15" s="7">
        <f t="shared" si="1"/>
        <v>68258.5</v>
      </c>
    </row>
    <row r="16" spans="1:12" x14ac:dyDescent="0.2">
      <c r="A16" s="4">
        <v>46</v>
      </c>
      <c r="B16" s="4" t="s">
        <v>18</v>
      </c>
      <c r="C16" s="9">
        <v>197800</v>
      </c>
      <c r="D16" s="9">
        <v>49450</v>
      </c>
      <c r="E16" s="9"/>
      <c r="F16" s="9"/>
      <c r="G16" s="9">
        <v>49450</v>
      </c>
      <c r="H16" s="9"/>
      <c r="I16" s="9">
        <v>8498640</v>
      </c>
      <c r="J16" s="9">
        <f t="shared" si="0"/>
        <v>8795340</v>
      </c>
      <c r="K16" s="5">
        <v>0</v>
      </c>
      <c r="L16" s="7">
        <f t="shared" si="1"/>
        <v>8795340</v>
      </c>
    </row>
    <row r="17" spans="1:12" x14ac:dyDescent="0.2">
      <c r="A17" s="4">
        <v>51</v>
      </c>
      <c r="B17" s="4" t="s">
        <v>19</v>
      </c>
      <c r="C17" s="9">
        <v>16577798.037599999</v>
      </c>
      <c r="D17" s="9">
        <v>14501201.880000001</v>
      </c>
      <c r="E17" s="9">
        <v>15537945.949999999</v>
      </c>
      <c r="F17" s="9">
        <v>10508571.970000001</v>
      </c>
      <c r="G17" s="9">
        <v>9201474.8200000003</v>
      </c>
      <c r="H17" s="9">
        <v>7896470.5599999996</v>
      </c>
      <c r="I17" s="9"/>
      <c r="J17" s="9">
        <f t="shared" si="0"/>
        <v>74223463.217599988</v>
      </c>
      <c r="K17" s="5">
        <v>0</v>
      </c>
      <c r="L17" s="7">
        <f t="shared" si="1"/>
        <v>74223463.217599988</v>
      </c>
    </row>
    <row r="18" spans="1:12" x14ac:dyDescent="0.2">
      <c r="A18" s="4">
        <v>57</v>
      </c>
      <c r="B18" s="4" t="s">
        <v>8</v>
      </c>
      <c r="C18" s="9">
        <v>2041220</v>
      </c>
      <c r="D18" s="9">
        <v>1855480</v>
      </c>
      <c r="E18" s="9">
        <v>2595993</v>
      </c>
      <c r="F18" s="9">
        <v>1234894</v>
      </c>
      <c r="G18" s="9">
        <v>504267</v>
      </c>
      <c r="H18" s="9">
        <v>407111</v>
      </c>
      <c r="I18" s="9"/>
      <c r="J18" s="9">
        <f t="shared" si="0"/>
        <v>8638965</v>
      </c>
      <c r="K18" s="5">
        <v>0</v>
      </c>
      <c r="L18" s="7">
        <f t="shared" si="1"/>
        <v>8638965</v>
      </c>
    </row>
    <row r="19" spans="1:12" x14ac:dyDescent="0.2">
      <c r="A19" s="4">
        <v>69</v>
      </c>
      <c r="B19" s="4" t="s">
        <v>20</v>
      </c>
      <c r="C19" s="9"/>
      <c r="D19" s="9"/>
      <c r="E19" s="9"/>
      <c r="F19" s="9"/>
      <c r="G19" s="9"/>
      <c r="H19" s="9">
        <v>209144.93</v>
      </c>
      <c r="I19" s="9"/>
      <c r="J19" s="9">
        <f t="shared" si="0"/>
        <v>209144.93</v>
      </c>
      <c r="K19" s="5">
        <v>0</v>
      </c>
      <c r="L19" s="7">
        <f t="shared" si="1"/>
        <v>209144.93</v>
      </c>
    </row>
    <row r="20" spans="1:12" x14ac:dyDescent="0.2">
      <c r="A20" s="4">
        <v>94</v>
      </c>
      <c r="B20" s="4" t="s">
        <v>21</v>
      </c>
      <c r="C20" s="9">
        <v>4455000</v>
      </c>
      <c r="D20" s="9">
        <v>7155000</v>
      </c>
      <c r="E20" s="9">
        <v>5670000</v>
      </c>
      <c r="F20" s="9">
        <v>5700000</v>
      </c>
      <c r="G20" s="9">
        <v>1300000</v>
      </c>
      <c r="H20" s="9">
        <v>5040000</v>
      </c>
      <c r="I20" s="9"/>
      <c r="J20" s="9">
        <f>SUM(C20:I20)</f>
        <v>29320000</v>
      </c>
      <c r="K20" s="5">
        <v>0</v>
      </c>
      <c r="L20" s="7">
        <f t="shared" si="1"/>
        <v>29320000</v>
      </c>
    </row>
    <row r="21" spans="1:12" x14ac:dyDescent="0.2">
      <c r="A21" s="4">
        <v>94</v>
      </c>
      <c r="B21" s="4" t="s">
        <v>33</v>
      </c>
      <c r="C21" s="9"/>
      <c r="D21" s="9"/>
      <c r="E21" s="9"/>
      <c r="F21" s="9"/>
      <c r="G21" s="9"/>
      <c r="H21" s="9"/>
      <c r="I21" s="9">
        <v>15578437.77</v>
      </c>
      <c r="J21" s="9">
        <f>SUM(C21:I21)</f>
        <v>15578437.77</v>
      </c>
      <c r="K21" s="10">
        <v>0</v>
      </c>
      <c r="L21" s="7">
        <f t="shared" si="1"/>
        <v>15578437.77</v>
      </c>
    </row>
    <row r="22" spans="1:12" x14ac:dyDescent="0.2">
      <c r="A22" s="4">
        <v>97</v>
      </c>
      <c r="B22" s="4" t="s">
        <v>22</v>
      </c>
      <c r="C22" s="9">
        <v>2200000</v>
      </c>
      <c r="D22" s="9">
        <v>900000</v>
      </c>
      <c r="E22" s="9">
        <v>1900000</v>
      </c>
      <c r="F22" s="9">
        <v>900000</v>
      </c>
      <c r="G22" s="9">
        <v>900000</v>
      </c>
      <c r="H22" s="9">
        <v>1900000</v>
      </c>
      <c r="I22" s="9"/>
      <c r="J22" s="9">
        <f t="shared" si="0"/>
        <v>8700000</v>
      </c>
      <c r="K22" s="5">
        <v>0</v>
      </c>
      <c r="L22" s="7">
        <f t="shared" si="1"/>
        <v>8700000</v>
      </c>
    </row>
    <row r="23" spans="1:12" x14ac:dyDescent="0.2">
      <c r="A23" s="11" t="s">
        <v>34</v>
      </c>
      <c r="B23" s="12"/>
      <c r="C23" s="12"/>
      <c r="D23" s="12"/>
      <c r="E23" s="12"/>
      <c r="F23" s="12"/>
      <c r="G23" s="12"/>
      <c r="H23" s="12"/>
      <c r="I23" s="12"/>
      <c r="J23" s="12"/>
      <c r="K23" s="13"/>
      <c r="L23" s="7">
        <f>SUM(L4:L22)</f>
        <v>239818852.4876</v>
      </c>
    </row>
  </sheetData>
  <sheetProtection sheet="1" objects="1" scenarios="1"/>
  <mergeCells count="1">
    <mergeCell ref="A23:K23"/>
  </mergeCells>
  <phoneticPr fontId="2" type="noConversion"/>
  <dataValidations count="1">
    <dataValidation type="custom" allowBlank="1" showInputMessage="1" showErrorMessage="1" error="נא להזין עד 2 ספרות בלבד אחרי הנקודה" sqref="K4:K22" xr:uid="{5780B673-6C7F-4D54-B75A-6C73C45A6CFA}">
      <formula1>ROUND(K4,4)=K4</formula1>
    </dataValidation>
  </dataValidation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נתיבי איילון - סוג תוכן ניהול מסמכים" ma:contentTypeID="0x010100C569C36E1FE0094CA1DE38A52B09FA4E00C7EFAA9A2CAF9344BEC40C4249226CDF" ma:contentTypeVersion="47" ma:contentTypeDescription="" ma:contentTypeScope="" ma:versionID="05249b0e12641667b96feae40ace4863">
  <xsd:schema xmlns:xsd="http://www.w3.org/2001/XMLSchema" xmlns:xs="http://www.w3.org/2001/XMLSchema" xmlns:p="http://schemas.microsoft.com/office/2006/metadata/properties" xmlns:ns1="http://schemas.microsoft.com/sharepoint/v3" xmlns:ns2="c73d6282-3256-4cfc-a05b-12f42521a40c" xmlns:ns3="9343d3c4-2c08-4fb0-bb2e-369ae2ce73f3" targetNamespace="http://schemas.microsoft.com/office/2006/metadata/properties" ma:root="true" ma:fieldsID="d9b35274dabbff57b266397c332eba97" ns1:_="" ns2:_="" ns3:_="">
    <xsd:import namespace="http://schemas.microsoft.com/sharepoint/v3"/>
    <xsd:import namespace="c73d6282-3256-4cfc-a05b-12f42521a40c"/>
    <xsd:import namespace="9343d3c4-2c08-4fb0-bb2e-369ae2ce73f3"/>
    <xsd:element name="properties">
      <xsd:complexType>
        <xsd:sequence>
          <xsd:element name="documentManagement">
            <xsd:complexType>
              <xsd:all>
                <xsd:element ref="ns1:_dlc_Exempt" minOccurs="0"/>
                <xsd:element ref="ns2:_dlc_BarcodeValue" minOccurs="0"/>
                <xsd:element ref="ns2:_dlc_BarcodeImage" minOccurs="0"/>
                <xsd:element ref="ns2:_dlc_BarcodePreview" minOccurs="0"/>
                <xsd:element ref="ns2:trustech_documenttype" minOccurs="0"/>
                <xsd:element ref="ns2:trustech_DocumentStatus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8" nillable="true" ma:displayName="פטור ממדיניות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d6282-3256-4cfc-a05b-12f42521a40c" elementFormDefault="qualified">
    <xsd:import namespace="http://schemas.microsoft.com/office/2006/documentManagement/types"/>
    <xsd:import namespace="http://schemas.microsoft.com/office/infopath/2007/PartnerControls"/>
    <xsd:element name="_dlc_BarcodeValue" ma:index="9" nillable="true" ma:displayName="ערך ברקוד" ma:description="ערך הברקוד אשר הוקצה לפריט זה." ma:internalName="_dlc_BarcodeValue" ma:readOnly="true">
      <xsd:simpleType>
        <xsd:restriction base="dms:Text"/>
      </xsd:simpleType>
    </xsd:element>
    <xsd:element name="_dlc_BarcodeImage" ma:index="10" nillable="true" ma:displayName="תמונת ברקוד" ma:description="" ma:hidden="true" ma:internalName="_dlc_BarcodeImage" ma:readOnly="false">
      <xsd:simpleType>
        <xsd:restriction base="dms:Note"/>
      </xsd:simpleType>
    </xsd:element>
    <xsd:element name="_dlc_BarcodePreview" ma:index="11" nillable="true" ma:displayName="ברקוד" ma:description="הברקוד אשר הוקצה לפריט זה." ma:format="Image" ma:hidden="true" ma:internalName="_dlc_BarcodePreview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rustech_documenttype" ma:index="12" nillable="true" ma:displayName="סוג המסמך" ma:format="Dropdown" ma:internalName="trustech_documenttype">
      <xsd:simpleType>
        <xsd:restriction base="dms:Choice">
          <xsd:enumeration value="נוהל"/>
          <xsd:enumeration value="הנחיה"/>
          <xsd:enumeration value="טופס"/>
          <xsd:enumeration value="דוח"/>
          <xsd:enumeration value="פרוטוקול"/>
          <xsd:enumeration value="מצגת"/>
        </xsd:restriction>
      </xsd:simpleType>
    </xsd:element>
    <xsd:element name="trustech_DocumentStatus" ma:index="13" nillable="true" ma:displayName="סטטוס המסמך" ma:default="טיוטה" ma:format="Dropdown" ma:internalName="trustech_DocumentStatus">
      <xsd:simpleType>
        <xsd:restriction base="dms:Choice">
          <xsd:enumeration value="טיוטה"/>
          <xsd:enumeration value="בסבב אישורים"/>
          <xsd:enumeration value="מאושר"/>
          <xsd:enumeration value="ארכיון"/>
          <xsd:enumeration value="מסמך סופי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3d3c4-2c08-4fb0-bb2e-369ae2ce73f3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ערך של מזהה מסמך" ma:description="הערך של מזהה המסמך שהוקצה לפריט זה." ma:indexed="true" ma:internalName="_dlc_DocId" ma:readOnly="true">
      <xsd:simpleType>
        <xsd:restriction base="dms:Text"/>
      </xsd:simpleType>
    </xsd:element>
    <xsd:element name="_dlc_DocIdUrl" ma:index="15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מזהה תמידי" ma:description="השאר מזהה בעת הוספה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olicyDirtyBag xmlns="microsoft.office.server.policy.changes">
  <Microsoft.Office.RecordsManagement.PolicyFeatures.PolicyAudit op="Change"/>
  <Microsoft.Office.RecordsManagement.PolicyFeatures.Barcode op="Delete"/>
</PolicyDirtyBag>
</file>

<file path=customXml/item3.xml><?xml version="1.0" encoding="utf-8"?>
<?mso-contentType ?>
<p:Policy xmlns:p="office.server.policy" id="" local="true">
  <p:Name>נתיבי איילון - סוג תוכן ניהול מסמכים</p:Name>
  <p:Description/>
  <p:Statement/>
  <p:PolicyItems>
    <p:PolicyItem featureId="Microsoft.Office.RecordsManagement.PolicyFeatures.PolicyAudit" staticId="0x010100C569C36E1FE0094CA1DE38A52B09FA4E|1757814118" UniqueId="c2a0e733-ab66-477f-96c7-56b4addb8947">
      <p:Name>ביקורת</p:Name>
      <p:Description>ביצוע ביקורת על פעולות משתמש במסמכים ובפריטי רשימות ורישומן ביומן הביקורת.</p:Description>
      <p:CustomData>
        <Audit>
          <Update/>
          <CheckInOut/>
          <MoveCopy/>
          <DeleteRestore/>
        </Audit>
      </p:CustomData>
    </p:PolicyItem>
  </p:PolicyItems>
</p:Policy>
</file>

<file path=customXml/item4.xml><?xml version="1.0" encoding="utf-8"?>
<?mso-contentType ?>
<SharedContentType xmlns="Microsoft.SharePoint.Taxonomy.ContentTypeSync" SourceId="a15fe29a-6a85-42e7-8522-5a619814cd13" ContentTypeId="0x0101" PreviousValue="false"/>
</file>

<file path=customXml/item5.xml><?xml version="1.0" encoding="utf-8"?>
<?mso-contentType ?>
<spe:Receivers xmlns:spe="http://schemas.microsoft.com/sharepoint/events">
  <Receiver>
    <Name>Policy Auditing</Name>
    <Synchronization>Synchronous</Synchronization>
    <Type>10001</Type>
    <SequenceNumber>1100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10002</Type>
    <SequenceNumber>1101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10004</Type>
    <SequenceNumber>1102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10006</Type>
    <SequenceNumber>1103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343d3c4-2c08-4fb0-bb2e-369ae2ce73f3">HQ00-2003002162-52474</_dlc_DocId>
    <trustech_documenttype xmlns="c73d6282-3256-4cfc-a05b-12f42521a40c" xsi:nil="true"/>
    <_dlc_BarcodeImage xmlns="c73d6282-3256-4cfc-a05b-12f42521a40c" xsi:nil="true"/>
    <trustech_DocumentStatus xmlns="c73d6282-3256-4cfc-a05b-12f42521a40c">טיוטה</trustech_DocumentStatus>
    <_dlc_DocIdUrl xmlns="9343d3c4-2c08-4fb0-bb2e-369ae2ce73f3">
      <Url>https://ayalonhw.sharepoint.com/sites/EngineeringHeadquartersDivision/_layouts/15/DocIdRedir.aspx?ID=HQ00-2003002162-52474</Url>
      <Description>HQ00-2003002162-52474</Description>
    </_dlc_DocIdUrl>
  </documentManagement>
</p:properties>
</file>

<file path=customXml/itemProps1.xml><?xml version="1.0" encoding="utf-8"?>
<ds:datastoreItem xmlns:ds="http://schemas.openxmlformats.org/officeDocument/2006/customXml" ds:itemID="{6EC3B017-14B0-4FEC-94F7-8D921A385D31}"/>
</file>

<file path=customXml/itemProps2.xml><?xml version="1.0" encoding="utf-8"?>
<ds:datastoreItem xmlns:ds="http://schemas.openxmlformats.org/officeDocument/2006/customXml" ds:itemID="{49644C7E-354A-4635-BBE3-A2004E80451E}"/>
</file>

<file path=customXml/itemProps3.xml><?xml version="1.0" encoding="utf-8"?>
<ds:datastoreItem xmlns:ds="http://schemas.openxmlformats.org/officeDocument/2006/customXml" ds:itemID="{6A24F651-394E-47E1-931F-263DD8656651}"/>
</file>

<file path=customXml/itemProps4.xml><?xml version="1.0" encoding="utf-8"?>
<ds:datastoreItem xmlns:ds="http://schemas.openxmlformats.org/officeDocument/2006/customXml" ds:itemID="{F6707A91-46BE-4B55-92C4-548210476EF9}"/>
</file>

<file path=customXml/itemProps5.xml><?xml version="1.0" encoding="utf-8"?>
<ds:datastoreItem xmlns:ds="http://schemas.openxmlformats.org/officeDocument/2006/customXml" ds:itemID="{CCA51ED1-2175-477A-B8A8-F79FB51EA025}"/>
</file>

<file path=customXml/itemProps6.xml><?xml version="1.0" encoding="utf-8"?>
<ds:datastoreItem xmlns:ds="http://schemas.openxmlformats.org/officeDocument/2006/customXml" ds:itemID="{575FB081-53D3-4433-B4E9-DDEEA94BFBCB}"/>
</file>

<file path=customXml/itemProps7.xml><?xml version="1.0" encoding="utf-8"?>
<ds:datastoreItem xmlns:ds="http://schemas.openxmlformats.org/officeDocument/2006/customXml" ds:itemID="{30499350-4653-4FFA-9F16-21ED7C36BE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כתב כמויות קבלני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אור עמנואלי</dc:creator>
  <cp:keywords/>
  <dc:description/>
  <cp:lastModifiedBy>Or Baruch</cp:lastModifiedBy>
  <cp:revision/>
  <dcterms:created xsi:type="dcterms:W3CDTF">2015-06-05T18:19:34Z</dcterms:created>
  <dcterms:modified xsi:type="dcterms:W3CDTF">2026-02-15T07:51:10Z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0x010100C569C36E1FE0094CA1DE38A52B09FA4E00C7EFAA9A2CAF9344BEC40C4249226CDF</vt:lpwstr>
  </property>
  <property fmtid="{D5CDD505-2E9C-101B-9397-08002B2CF9AE}" pid="3" name="_dlc_DocIdItemGuid">
    <vt:lpwstr>88add218-4608-4ecd-a906-654fbf39a27c</vt:lpwstr>
  </property>
  <property fmtid="{D5CDD505-2E9C-101B-9397-08002B2CF9AE}" pid="4" name="TaxKeyword">
    <vt:lpwstr/>
  </property>
  <property fmtid="{D5CDD505-2E9C-101B-9397-08002B2CF9AE}" pid="5" name="MediaServiceImageTags">
    <vt:lpwstr/>
  </property>
  <property fmtid="{D5CDD505-2E9C-101B-9397-08002B2CF9AE}" pid="6" name="lcf76f155ced4ddcb4097134ff3c332f">
    <vt:lpwstr/>
  </property>
  <property fmtid="{D5CDD505-2E9C-101B-9397-08002B2CF9AE}" pid="7" name="TaxCatchAll">
    <vt:lpwstr/>
  </property>
  <property fmtid="{D5CDD505-2E9C-101B-9397-08002B2CF9AE}" pid="8" name="_dlc_policyId">
    <vt:lpwstr/>
  </property>
  <property fmtid="{D5CDD505-2E9C-101B-9397-08002B2CF9AE}" pid="9" name="ItemRetentionFormula">
    <vt:lpwstr/>
  </property>
</Properties>
</file>