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achelizz\Downloads\"/>
    </mc:Choice>
  </mc:AlternateContent>
  <xr:revisionPtr revIDLastSave="0" documentId="8_{BC087FE2-B9CC-4307-A028-1D355681CF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גיליון1" sheetId="1" r:id="rId1"/>
    <sheet name="גיליון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1" i="2" l="1"/>
  <c r="AE70" i="2"/>
  <c r="AE69" i="2"/>
  <c r="AE68" i="2"/>
  <c r="AE67" i="2"/>
  <c r="AE66" i="2"/>
  <c r="AE65" i="2"/>
  <c r="AE64" i="2"/>
  <c r="AE63" i="2"/>
  <c r="Z61" i="2"/>
  <c r="AE72" i="2" l="1"/>
</calcChain>
</file>

<file path=xl/sharedStrings.xml><?xml version="1.0" encoding="utf-8"?>
<sst xmlns="http://schemas.openxmlformats.org/spreadsheetml/2006/main" count="133" uniqueCount="65">
  <si>
    <t>מופעל תנועה/
קצוב זמן</t>
  </si>
  <si>
    <t>בודד</t>
  </si>
  <si>
    <t>הגדרות רמזור בסיסי</t>
  </si>
  <si>
    <t>מקדמים</t>
  </si>
  <si>
    <t>צומת</t>
  </si>
  <si>
    <t>ללא
העדפה</t>
  </si>
  <si>
    <t>עד 20
מופעים</t>
  </si>
  <si>
    <t>תכנון
בענבר</t>
  </si>
  <si>
    <t>העדפה
רכה</t>
  </si>
  <si>
    <t>העדפה
אגרסיבית</t>
  </si>
  <si>
    <t>21 מופעים
ומעלה</t>
  </si>
  <si>
    <t>תוכנה שאינה
ענבר</t>
  </si>
  <si>
    <t>רמזור ה"ר/ 
אופניים בלבד</t>
  </si>
  <si>
    <t>אולגה</t>
  </si>
  <si>
    <t>סעיף 2.1</t>
  </si>
  <si>
    <t>2.2 ? 2.4?</t>
  </si>
  <si>
    <t>V</t>
  </si>
  <si>
    <t xml:space="preserve">בודד? </t>
  </si>
  <si>
    <t>ללא העדפה</t>
  </si>
  <si>
    <t>ענבר</t>
  </si>
  <si>
    <t xml:space="preserve"> רמזורים</t>
  </si>
  <si>
    <t xml:space="preserve">מופעים </t>
  </si>
  <si>
    <t>A</t>
  </si>
  <si>
    <t>B</t>
  </si>
  <si>
    <t>C</t>
  </si>
  <si>
    <t>D</t>
  </si>
  <si>
    <t xml:space="preserve"> מבנה
בעקבות גל ירוק</t>
  </si>
  <si>
    <t xml:space="preserve"> מבנה
מסיבה אחרת</t>
  </si>
  <si>
    <t>עצמאי ?</t>
  </si>
  <si>
    <t>סבטלנה</t>
  </si>
  <si>
    <t>רחלי</t>
  </si>
  <si>
    <t>בסיס</t>
  </si>
  <si>
    <t xml:space="preserve">כמות </t>
  </si>
  <si>
    <t>21 מופעים ומעלה</t>
  </si>
  <si>
    <t>רגרסיה</t>
  </si>
  <si>
    <t xml:space="preserve">סה"כ </t>
  </si>
  <si>
    <t>כמות</t>
  </si>
  <si>
    <t>יש לסמן ב "V"</t>
  </si>
  <si>
    <t xml:space="preserve">שם המתכנן </t>
  </si>
  <si>
    <t>שם הפרוקט</t>
  </si>
  <si>
    <t>מס' חוזה/ בקשה</t>
  </si>
  <si>
    <t>שם מנה"פ</t>
  </si>
  <si>
    <t>פרטי קשר של מנה"פ</t>
  </si>
  <si>
    <t>מהדורה אפריל 2023</t>
  </si>
  <si>
    <t xml:space="preserve">תעריף נתיבי איילון רמזורים </t>
  </si>
  <si>
    <t>שירותים חלקיים (אבני דרך)</t>
  </si>
  <si>
    <t>תכנון        ב - %</t>
  </si>
  <si>
    <t>תכנון מוקדם לרמזורים (שיפוט 2)</t>
  </si>
  <si>
    <t>1.ג</t>
  </si>
  <si>
    <t xml:space="preserve">אישור עקרוני לתכנון מוקדם לרמזורים </t>
  </si>
  <si>
    <t>אחוז מהשכר</t>
  </si>
  <si>
    <t xml:space="preserve">אישור מהנדס רמזורים בנת"א </t>
  </si>
  <si>
    <t>תכנון מפורט לרמזורים (שיפוט 3)</t>
  </si>
  <si>
    <t>מטריצת זמנים בין ירוקים</t>
  </si>
  <si>
    <t>לוגיקת רמזורים</t>
  </si>
  <si>
    <t>תוצרים אחרים כןךך כל האישורים</t>
  </si>
  <si>
    <t>שלב פיקו עליון והפעלת הצומת</t>
  </si>
  <si>
    <t>מסירת פרויקט</t>
  </si>
  <si>
    <t>נוהל FAT בדיקת מנגנו במעבדה</t>
  </si>
  <si>
    <t>נוהל SAT בדיקת תפקוד הרמזור בצומת בשטח</t>
  </si>
  <si>
    <t>פיקוח עליון</t>
  </si>
  <si>
    <t>שלב בדיקה וכיול הרמזור</t>
  </si>
  <si>
    <t>שם צומת</t>
  </si>
  <si>
    <t>חברת ניהול</t>
  </si>
  <si>
    <t>שם מנה"פ בפועל  ופרטי קשר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</si>
</sst>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3" fillId="0" borderId="0" xfId="0" applyFont="1"/>
    <xf numFmtId="0" fontId="3" fillId="0" borderId="16" xfId="0" applyFont="1" applyBorder="1" applyAlignment="1">
      <alignment horizontal="center" vertical="center"/>
    </xf>
    <xf numFmtId="164" fontId="3" fillId="0" borderId="18" xfId="0" applyNumberFormat="1" applyFont="1" applyBorder="1"/>
    <xf numFmtId="0" fontId="3" fillId="0" borderId="21" xfId="0" applyFont="1" applyBorder="1"/>
    <xf numFmtId="164" fontId="3" fillId="0" borderId="0" xfId="0" applyNumberFormat="1" applyFont="1"/>
    <xf numFmtId="0" fontId="0" fillId="0" borderId="22" xfId="0" applyBorder="1"/>
    <xf numFmtId="0" fontId="0" fillId="0" borderId="3" xfId="0" applyBorder="1"/>
    <xf numFmtId="164" fontId="3" fillId="0" borderId="0" xfId="1" applyNumberFormat="1" applyFont="1"/>
    <xf numFmtId="0" fontId="3" fillId="2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32" xfId="0" applyFont="1" applyBorder="1"/>
    <xf numFmtId="0" fontId="7" fillId="0" borderId="33" xfId="0" applyFont="1" applyBorder="1" applyAlignment="1" applyProtection="1">
      <alignment horizontal="center" wrapText="1"/>
      <protection locked="0"/>
    </xf>
    <xf numFmtId="0" fontId="7" fillId="0" borderId="35" xfId="0" applyFont="1" applyBorder="1"/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36" xfId="0" applyFont="1" applyBorder="1"/>
    <xf numFmtId="0" fontId="7" fillId="0" borderId="37" xfId="0" applyFont="1" applyBorder="1" applyAlignment="1" applyProtection="1">
      <alignment horizontal="center" wrapText="1"/>
      <protection locked="0"/>
    </xf>
    <xf numFmtId="0" fontId="3" fillId="0" borderId="29" xfId="0" applyFont="1" applyBorder="1"/>
    <xf numFmtId="0" fontId="3" fillId="0" borderId="17" xfId="0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readingOrder="2"/>
    </xf>
    <xf numFmtId="0" fontId="3" fillId="3" borderId="1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 readingOrder="2"/>
    </xf>
    <xf numFmtId="0" fontId="3" fillId="3" borderId="31" xfId="0" applyFont="1" applyFill="1" applyBorder="1" applyAlignment="1">
      <alignment horizontal="center" wrapText="1"/>
    </xf>
    <xf numFmtId="0" fontId="3" fillId="0" borderId="38" xfId="0" applyFont="1" applyBorder="1"/>
    <xf numFmtId="0" fontId="3" fillId="0" borderId="39" xfId="0" applyFont="1" applyBorder="1"/>
    <xf numFmtId="0" fontId="0" fillId="0" borderId="15" xfId="0" applyBorder="1"/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1" fillId="0" borderId="28" xfId="0" applyFont="1" applyBorder="1" applyAlignment="1">
      <alignment vertical="center" wrapText="1"/>
    </xf>
    <xf numFmtId="165" fontId="10" fillId="0" borderId="1" xfId="2" applyNumberFormat="1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1" fillId="0" borderId="32" xfId="0" applyFont="1" applyBorder="1"/>
    <xf numFmtId="0" fontId="11" fillId="0" borderId="33" xfId="0" applyFont="1" applyBorder="1" applyAlignment="1" applyProtection="1">
      <alignment horizontal="center" wrapText="1"/>
      <protection locked="0"/>
    </xf>
    <xf numFmtId="0" fontId="11" fillId="0" borderId="35" xfId="0" applyFont="1" applyBorder="1"/>
    <xf numFmtId="0" fontId="11" fillId="0" borderId="8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36" xfId="0" applyFont="1" applyBorder="1"/>
    <xf numFmtId="0" fontId="11" fillId="0" borderId="37" xfId="0" applyFont="1" applyBorder="1" applyAlignment="1" applyProtection="1">
      <alignment horizontal="center" wrapText="1"/>
      <protection locked="0"/>
    </xf>
    <xf numFmtId="0" fontId="11" fillId="0" borderId="25" xfId="0" applyFont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165" fontId="10" fillId="0" borderId="5" xfId="2" applyNumberFormat="1" applyFont="1" applyBorder="1" applyAlignment="1" applyProtection="1">
      <alignment horizontal="center"/>
      <protection locked="0"/>
    </xf>
    <xf numFmtId="165" fontId="10" fillId="0" borderId="37" xfId="2" applyNumberFormat="1" applyFont="1" applyBorder="1" applyAlignment="1" applyProtection="1">
      <alignment horizontal="center"/>
      <protection locked="0"/>
    </xf>
    <xf numFmtId="0" fontId="0" fillId="4" borderId="27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165" fontId="10" fillId="0" borderId="42" xfId="2" applyNumberFormat="1" applyFont="1" applyBorder="1" applyAlignment="1" applyProtection="1">
      <alignment horizont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0" fontId="11" fillId="0" borderId="20" xfId="0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30" xfId="0" applyFont="1" applyBorder="1" applyAlignment="1" applyProtection="1">
      <alignment horizontal="center" wrapText="1"/>
      <protection locked="0"/>
    </xf>
    <xf numFmtId="0" fontId="10" fillId="0" borderId="3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9" fillId="4" borderId="39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30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>
      <alignment horizontal="right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9" fillId="0" borderId="4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rightToLeft="1" tabSelected="1" topLeftCell="A40" zoomScale="85" zoomScaleNormal="85" workbookViewId="0">
      <selection activeCell="B16" sqref="B16"/>
    </sheetView>
  </sheetViews>
  <sheetFormatPr defaultColWidth="7.7265625" defaultRowHeight="14.5" x14ac:dyDescent="0.35"/>
  <cols>
    <col min="1" max="1" width="31" customWidth="1"/>
    <col min="2" max="2" width="11.453125" style="4" customWidth="1"/>
    <col min="3" max="3" width="13.453125" style="4" customWidth="1"/>
    <col min="4" max="4" width="8.7265625" style="4" customWidth="1"/>
    <col min="5" max="5" width="8.453125" style="4" customWidth="1"/>
    <col min="6" max="6" width="9.26953125" style="4" customWidth="1"/>
    <col min="7" max="7" width="9.36328125" style="5" customWidth="1"/>
    <col min="8" max="8" width="8.453125" style="5" bestFit="1" customWidth="1"/>
    <col min="9" max="10" width="8.453125" style="5" customWidth="1"/>
    <col min="11" max="11" width="9.08984375" style="5" bestFit="1" customWidth="1"/>
    <col min="12" max="12" width="11.08984375" style="5" bestFit="1" customWidth="1"/>
    <col min="13" max="13" width="10.90625" style="5" bestFit="1" customWidth="1"/>
  </cols>
  <sheetData>
    <row r="1" spans="1:13" s="29" customFormat="1" ht="21" x14ac:dyDescent="0.35">
      <c r="A1" s="90" t="s">
        <v>43</v>
      </c>
      <c r="B1" s="90"/>
      <c r="C1" s="9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9" customFormat="1" x14ac:dyDescent="0.35">
      <c r="A2" s="63"/>
      <c r="B2" s="63"/>
      <c r="C2" s="63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9" customFormat="1" ht="21" x14ac:dyDescent="0.5">
      <c r="A3" s="91" t="s">
        <v>44</v>
      </c>
      <c r="B3" s="91"/>
      <c r="C3" s="91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29" customFormat="1" ht="18.5" x14ac:dyDescent="0.45">
      <c r="A4" s="64"/>
      <c r="B4" s="63"/>
      <c r="C4" s="63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s="29" customFormat="1" ht="15" thickBot="1" x14ac:dyDescent="0.4">
      <c r="A5" s="63"/>
      <c r="B5" s="63"/>
      <c r="C5" s="63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s="29" customFormat="1" ht="18.5" x14ac:dyDescent="0.45">
      <c r="A6" s="65" t="s">
        <v>38</v>
      </c>
      <c r="B6" s="66"/>
      <c r="C6" s="92"/>
      <c r="D6" s="92"/>
      <c r="E6" s="92"/>
      <c r="F6" s="93"/>
      <c r="G6" s="30"/>
      <c r="H6" s="30"/>
      <c r="I6" s="30"/>
      <c r="J6" s="30"/>
      <c r="K6" s="30"/>
      <c r="L6" s="30"/>
      <c r="M6" s="30"/>
    </row>
    <row r="7" spans="1:13" s="29" customFormat="1" ht="18.5" x14ac:dyDescent="0.45">
      <c r="A7" s="67" t="s">
        <v>39</v>
      </c>
      <c r="B7" s="68"/>
      <c r="C7" s="86"/>
      <c r="D7" s="86"/>
      <c r="E7" s="86"/>
      <c r="F7" s="87"/>
      <c r="G7" s="30"/>
      <c r="H7" s="30"/>
      <c r="I7" s="30"/>
      <c r="J7" s="30"/>
      <c r="K7" s="30"/>
      <c r="L7" s="30"/>
      <c r="M7" s="30"/>
    </row>
    <row r="8" spans="1:13" s="29" customFormat="1" ht="18.5" x14ac:dyDescent="0.45">
      <c r="A8" s="67" t="s">
        <v>40</v>
      </c>
      <c r="B8" s="69"/>
      <c r="C8" s="86"/>
      <c r="D8" s="86"/>
      <c r="E8" s="86"/>
      <c r="F8" s="87"/>
      <c r="G8" s="30"/>
      <c r="H8" s="30"/>
      <c r="I8" s="30"/>
      <c r="J8" s="30"/>
      <c r="K8" s="30"/>
      <c r="L8" s="30"/>
      <c r="M8" s="30"/>
    </row>
    <row r="9" spans="1:13" s="29" customFormat="1" ht="18.5" x14ac:dyDescent="0.45">
      <c r="A9" s="67" t="s">
        <v>63</v>
      </c>
      <c r="B9" s="69"/>
      <c r="C9" s="86"/>
      <c r="D9" s="86"/>
      <c r="E9" s="86"/>
      <c r="F9" s="87"/>
      <c r="G9" s="30"/>
      <c r="H9" s="30"/>
      <c r="I9" s="30"/>
      <c r="J9" s="30"/>
      <c r="K9" s="30"/>
      <c r="L9" s="30"/>
      <c r="M9" s="30"/>
    </row>
    <row r="10" spans="1:13" s="29" customFormat="1" ht="19" thickBot="1" x14ac:dyDescent="0.5">
      <c r="A10" s="70" t="s">
        <v>64</v>
      </c>
      <c r="B10" s="71"/>
      <c r="C10" s="88"/>
      <c r="D10" s="88"/>
      <c r="E10" s="88"/>
      <c r="F10" s="89"/>
      <c r="G10" s="30"/>
      <c r="H10" s="30"/>
      <c r="I10" s="30"/>
      <c r="J10" s="30"/>
      <c r="K10" s="30"/>
      <c r="L10" s="30"/>
      <c r="M10" s="30"/>
    </row>
    <row r="11" spans="1:13" s="29" customFormat="1" x14ac:dyDescent="0.3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29" customFormat="1" ht="15" thickBot="1" x14ac:dyDescent="0.4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x14ac:dyDescent="0.35">
      <c r="A13" s="40"/>
      <c r="B13" s="106" t="s">
        <v>2</v>
      </c>
      <c r="C13" s="106"/>
      <c r="D13" s="106"/>
      <c r="E13" s="106"/>
      <c r="F13" s="106"/>
      <c r="G13" s="107" t="s">
        <v>3</v>
      </c>
      <c r="H13" s="107"/>
      <c r="I13" s="107"/>
      <c r="J13" s="107"/>
      <c r="K13" s="107"/>
      <c r="L13" s="107"/>
      <c r="M13" s="108"/>
    </row>
    <row r="14" spans="1:13" x14ac:dyDescent="0.35">
      <c r="A14" s="41"/>
      <c r="B14" s="117" t="s">
        <v>48</v>
      </c>
      <c r="C14" s="118"/>
      <c r="D14" s="118"/>
      <c r="E14" s="118"/>
      <c r="F14" s="119"/>
      <c r="G14" s="109" t="s">
        <v>22</v>
      </c>
      <c r="H14" s="110"/>
      <c r="I14" s="110"/>
      <c r="J14" s="111"/>
      <c r="K14" s="61" t="s">
        <v>23</v>
      </c>
      <c r="L14" s="61" t="s">
        <v>24</v>
      </c>
      <c r="M14" s="62" t="s">
        <v>25</v>
      </c>
    </row>
    <row r="15" spans="1:13" ht="44" thickBot="1" x14ac:dyDescent="0.4">
      <c r="A15" s="41" t="s">
        <v>62</v>
      </c>
      <c r="B15" s="24" t="s">
        <v>0</v>
      </c>
      <c r="C15" s="42" t="s">
        <v>1</v>
      </c>
      <c r="D15" s="24" t="s">
        <v>5</v>
      </c>
      <c r="E15" s="24" t="s">
        <v>6</v>
      </c>
      <c r="F15" s="24" t="s">
        <v>7</v>
      </c>
      <c r="G15" s="43" t="s">
        <v>8</v>
      </c>
      <c r="H15" s="43" t="s">
        <v>9</v>
      </c>
      <c r="I15" s="43" t="s">
        <v>26</v>
      </c>
      <c r="J15" s="43" t="s">
        <v>27</v>
      </c>
      <c r="K15" s="44" t="s">
        <v>10</v>
      </c>
      <c r="L15" s="43" t="s">
        <v>11</v>
      </c>
      <c r="M15" s="45" t="s">
        <v>12</v>
      </c>
    </row>
    <row r="16" spans="1:13" ht="15.75" customHeight="1" thickBot="1" x14ac:dyDescent="0.4">
      <c r="A16" s="52"/>
      <c r="B16" s="27" t="s">
        <v>36</v>
      </c>
      <c r="C16" s="114" t="s">
        <v>37</v>
      </c>
      <c r="D16" s="115"/>
      <c r="E16" s="115"/>
      <c r="F16" s="115"/>
      <c r="G16" s="112" t="s">
        <v>37</v>
      </c>
      <c r="H16" s="112"/>
      <c r="I16" s="116"/>
      <c r="J16" s="28" t="s">
        <v>36</v>
      </c>
      <c r="K16" s="112" t="s">
        <v>37</v>
      </c>
      <c r="L16" s="112"/>
      <c r="M16" s="113"/>
    </row>
    <row r="17" spans="1:13" x14ac:dyDescent="0.35">
      <c r="A17" s="53"/>
      <c r="B17" s="25"/>
      <c r="C17" s="25"/>
      <c r="D17" s="25"/>
      <c r="E17" s="25"/>
      <c r="F17" s="25"/>
      <c r="G17" s="26"/>
      <c r="H17" s="26"/>
      <c r="I17" s="26"/>
      <c r="J17" s="26"/>
      <c r="K17" s="26"/>
      <c r="L17" s="26"/>
      <c r="M17" s="54"/>
    </row>
    <row r="18" spans="1:13" x14ac:dyDescent="0.35">
      <c r="A18" s="13"/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55"/>
    </row>
    <row r="19" spans="1:13" x14ac:dyDescent="0.35">
      <c r="A19" s="13"/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55"/>
    </row>
    <row r="20" spans="1:13" x14ac:dyDescent="0.35">
      <c r="A20" s="13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55"/>
    </row>
    <row r="21" spans="1:13" x14ac:dyDescent="0.35">
      <c r="A21" s="13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55"/>
    </row>
    <row r="22" spans="1:13" x14ac:dyDescent="0.35">
      <c r="A22" s="13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55"/>
    </row>
    <row r="23" spans="1:13" x14ac:dyDescent="0.35">
      <c r="A23" s="13"/>
      <c r="B23" s="2"/>
      <c r="C23" s="2"/>
      <c r="D23" s="2"/>
      <c r="E23" s="2"/>
      <c r="F23" s="2"/>
      <c r="G23" s="3"/>
      <c r="H23" s="3"/>
      <c r="I23" s="3"/>
      <c r="J23" s="3"/>
      <c r="K23" s="3"/>
      <c r="L23" s="3"/>
      <c r="M23" s="55"/>
    </row>
    <row r="24" spans="1:13" x14ac:dyDescent="0.35">
      <c r="A24" s="13"/>
      <c r="B24" s="2"/>
      <c r="C24" s="2"/>
      <c r="D24" s="2"/>
      <c r="E24" s="2"/>
      <c r="F24" s="2"/>
      <c r="G24" s="3"/>
      <c r="H24" s="3"/>
      <c r="I24" s="3"/>
      <c r="J24" s="3"/>
      <c r="K24" s="3"/>
      <c r="L24" s="3"/>
      <c r="M24" s="55"/>
    </row>
    <row r="25" spans="1:13" x14ac:dyDescent="0.35">
      <c r="A25" s="13"/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55"/>
    </row>
    <row r="26" spans="1:13" ht="15" thickBot="1" x14ac:dyDescent="0.4">
      <c r="A26" s="14"/>
      <c r="B26" s="56"/>
      <c r="C26" s="56"/>
      <c r="D26" s="56"/>
      <c r="E26" s="56"/>
      <c r="F26" s="56"/>
      <c r="G26" s="57"/>
      <c r="H26" s="57"/>
      <c r="I26" s="57"/>
      <c r="J26" s="57"/>
      <c r="K26" s="57"/>
      <c r="L26" s="57"/>
      <c r="M26" s="58"/>
    </row>
    <row r="27" spans="1:13" ht="15" thickBot="1" x14ac:dyDescent="0.4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16" thickBot="1" x14ac:dyDescent="0.4">
      <c r="A28" s="29"/>
      <c r="B28" s="30"/>
      <c r="C28" s="30"/>
      <c r="D28" s="30"/>
      <c r="E28" s="97" t="s">
        <v>62</v>
      </c>
      <c r="F28" s="98"/>
      <c r="G28" s="98"/>
      <c r="H28" s="98"/>
      <c r="I28" s="99"/>
      <c r="J28" s="30"/>
      <c r="K28" s="30"/>
      <c r="L28" s="30"/>
      <c r="M28" s="30"/>
    </row>
    <row r="29" spans="1:13" ht="18.649999999999999" customHeight="1" thickBot="1" x14ac:dyDescent="0.4">
      <c r="A29" s="29"/>
      <c r="B29" s="30"/>
      <c r="C29" s="30"/>
      <c r="D29" s="30"/>
      <c r="E29" s="100" t="s">
        <v>46</v>
      </c>
      <c r="F29" s="101"/>
      <c r="G29" s="101"/>
      <c r="H29" s="101"/>
      <c r="I29" s="102"/>
      <c r="J29" s="30"/>
      <c r="K29" s="30"/>
      <c r="L29" s="30"/>
      <c r="M29" s="30"/>
    </row>
    <row r="30" spans="1:13" ht="47.5" customHeight="1" thickBot="1" x14ac:dyDescent="0.4">
      <c r="A30" s="100" t="s">
        <v>45</v>
      </c>
      <c r="B30" s="101"/>
      <c r="C30" s="102"/>
      <c r="D30" s="72" t="s">
        <v>50</v>
      </c>
      <c r="E30" s="81"/>
      <c r="F30" s="76"/>
      <c r="G30" s="76"/>
      <c r="H30" s="76"/>
      <c r="I30" s="77"/>
      <c r="J30" s="30"/>
      <c r="K30" s="30"/>
      <c r="L30" s="30"/>
      <c r="M30" s="30"/>
    </row>
    <row r="31" spans="1:13" ht="15.65" customHeight="1" x14ac:dyDescent="0.35">
      <c r="A31" s="83" t="s">
        <v>47</v>
      </c>
      <c r="B31" s="84"/>
      <c r="C31" s="84"/>
      <c r="D31" s="84"/>
      <c r="E31" s="84"/>
      <c r="F31" s="84"/>
      <c r="G31" s="84"/>
      <c r="H31" s="84"/>
      <c r="I31" s="85"/>
      <c r="J31" s="30"/>
      <c r="K31" s="30"/>
      <c r="L31" s="30"/>
      <c r="M31" s="30"/>
    </row>
    <row r="32" spans="1:13" ht="15.5" x14ac:dyDescent="0.35">
      <c r="A32" s="94" t="s">
        <v>49</v>
      </c>
      <c r="B32" s="95"/>
      <c r="C32" s="96"/>
      <c r="D32" s="60">
        <v>8.5000000000000006E-2</v>
      </c>
      <c r="E32" s="74"/>
      <c r="F32" s="73"/>
      <c r="G32" s="73"/>
      <c r="H32" s="73"/>
      <c r="I32" s="78"/>
      <c r="J32" s="30"/>
      <c r="K32" s="30"/>
      <c r="L32" s="30"/>
      <c r="M32" s="30"/>
    </row>
    <row r="33" spans="1:13" ht="16" thickBot="1" x14ac:dyDescent="0.4">
      <c r="A33" s="94" t="s">
        <v>51</v>
      </c>
      <c r="B33" s="95"/>
      <c r="C33" s="96">
        <v>0.1</v>
      </c>
      <c r="D33" s="60">
        <v>1.4999999999999999E-2</v>
      </c>
      <c r="E33" s="74"/>
      <c r="F33" s="73"/>
      <c r="G33" s="73"/>
      <c r="H33" s="73"/>
      <c r="I33" s="78"/>
      <c r="J33" s="30"/>
      <c r="K33" s="30"/>
      <c r="L33" s="30"/>
      <c r="M33" s="30"/>
    </row>
    <row r="34" spans="1:13" ht="15.5" x14ac:dyDescent="0.35">
      <c r="A34" s="83" t="s">
        <v>52</v>
      </c>
      <c r="B34" s="84"/>
      <c r="C34" s="84"/>
      <c r="D34" s="84"/>
      <c r="E34" s="84"/>
      <c r="F34" s="84"/>
      <c r="G34" s="84"/>
      <c r="H34" s="84"/>
      <c r="I34" s="85"/>
      <c r="J34" s="30"/>
      <c r="K34" s="30"/>
      <c r="L34" s="30"/>
      <c r="M34" s="30"/>
    </row>
    <row r="35" spans="1:13" ht="15.5" x14ac:dyDescent="0.35">
      <c r="A35" s="94" t="s">
        <v>53</v>
      </c>
      <c r="B35" s="95"/>
      <c r="C35" s="96">
        <v>0.17</v>
      </c>
      <c r="D35" s="60">
        <v>0.3</v>
      </c>
      <c r="E35" s="74"/>
      <c r="F35" s="73"/>
      <c r="G35" s="73"/>
      <c r="H35" s="73"/>
      <c r="I35" s="78"/>
      <c r="J35" s="30"/>
      <c r="K35" s="30"/>
      <c r="L35" s="30"/>
      <c r="M35" s="30"/>
    </row>
    <row r="36" spans="1:13" ht="15.5" x14ac:dyDescent="0.35">
      <c r="A36" s="94" t="s">
        <v>54</v>
      </c>
      <c r="B36" s="95"/>
      <c r="C36" s="96">
        <v>0.25</v>
      </c>
      <c r="D36" s="60">
        <v>0.3</v>
      </c>
      <c r="E36" s="74"/>
      <c r="F36" s="73"/>
      <c r="G36" s="73"/>
      <c r="H36" s="73"/>
      <c r="I36" s="78"/>
      <c r="J36" s="30"/>
      <c r="K36" s="30"/>
      <c r="L36" s="30"/>
      <c r="M36" s="30"/>
    </row>
    <row r="37" spans="1:13" ht="16" thickBot="1" x14ac:dyDescent="0.4">
      <c r="A37" s="94" t="s">
        <v>55</v>
      </c>
      <c r="B37" s="95"/>
      <c r="C37" s="96">
        <v>0.08</v>
      </c>
      <c r="D37" s="60">
        <v>0.15</v>
      </c>
      <c r="E37" s="74"/>
      <c r="F37" s="73"/>
      <c r="G37" s="73"/>
      <c r="H37" s="73"/>
      <c r="I37" s="78"/>
      <c r="J37" s="30"/>
      <c r="K37" s="30"/>
      <c r="L37" s="30"/>
      <c r="M37" s="30"/>
    </row>
    <row r="38" spans="1:13" ht="15.5" x14ac:dyDescent="0.35">
      <c r="A38" s="83" t="s">
        <v>56</v>
      </c>
      <c r="B38" s="84"/>
      <c r="C38" s="84"/>
      <c r="D38" s="84"/>
      <c r="E38" s="84"/>
      <c r="F38" s="84"/>
      <c r="G38" s="84"/>
      <c r="H38" s="84"/>
      <c r="I38" s="85"/>
      <c r="J38" s="30"/>
      <c r="K38" s="30"/>
      <c r="L38" s="30"/>
      <c r="M38" s="30"/>
    </row>
    <row r="39" spans="1:13" ht="15.5" x14ac:dyDescent="0.35">
      <c r="A39" s="94" t="s">
        <v>57</v>
      </c>
      <c r="B39" s="95"/>
      <c r="C39" s="96">
        <v>0.17</v>
      </c>
      <c r="D39" s="60">
        <v>0.01</v>
      </c>
      <c r="E39" s="74"/>
      <c r="F39" s="73"/>
      <c r="G39" s="73"/>
      <c r="H39" s="73"/>
      <c r="I39" s="78"/>
      <c r="J39" s="30"/>
      <c r="K39" s="30"/>
      <c r="L39" s="30"/>
      <c r="M39" s="30"/>
    </row>
    <row r="40" spans="1:13" ht="15.5" x14ac:dyDescent="0.35">
      <c r="A40" s="94" t="s">
        <v>58</v>
      </c>
      <c r="B40" s="95"/>
      <c r="C40" s="96">
        <v>0.25</v>
      </c>
      <c r="D40" s="60">
        <v>0.04</v>
      </c>
      <c r="E40" s="74"/>
      <c r="F40" s="73"/>
      <c r="G40" s="73"/>
      <c r="H40" s="73"/>
      <c r="I40" s="78"/>
      <c r="J40" s="30"/>
      <c r="K40" s="30"/>
      <c r="L40" s="30"/>
      <c r="M40" s="30"/>
    </row>
    <row r="41" spans="1:13" ht="15.5" x14ac:dyDescent="0.35">
      <c r="A41" s="94" t="s">
        <v>59</v>
      </c>
      <c r="B41" s="95"/>
      <c r="C41" s="96">
        <v>1.25</v>
      </c>
      <c r="D41" s="60">
        <v>0.04</v>
      </c>
      <c r="E41" s="74"/>
      <c r="F41" s="73"/>
      <c r="G41" s="73"/>
      <c r="H41" s="73"/>
      <c r="I41" s="78"/>
      <c r="J41" s="30"/>
      <c r="K41" s="30"/>
      <c r="L41" s="30"/>
      <c r="M41" s="30"/>
    </row>
    <row r="42" spans="1:13" ht="16" thickBot="1" x14ac:dyDescent="0.4">
      <c r="A42" s="94" t="s">
        <v>60</v>
      </c>
      <c r="B42" s="95"/>
      <c r="C42" s="96">
        <v>1.25</v>
      </c>
      <c r="D42" s="60">
        <v>0.01</v>
      </c>
      <c r="E42" s="74"/>
      <c r="F42" s="73"/>
      <c r="G42" s="73"/>
      <c r="H42" s="73"/>
      <c r="I42" s="78"/>
      <c r="J42" s="30"/>
      <c r="K42" s="30"/>
      <c r="L42" s="30"/>
      <c r="M42" s="30"/>
    </row>
    <row r="43" spans="1:13" ht="16" thickBot="1" x14ac:dyDescent="0.4">
      <c r="A43" s="103" t="s">
        <v>61</v>
      </c>
      <c r="B43" s="104"/>
      <c r="C43" s="105">
        <v>1.25</v>
      </c>
      <c r="D43" s="82">
        <v>0.05</v>
      </c>
      <c r="E43" s="75"/>
      <c r="F43" s="79"/>
      <c r="G43" s="79"/>
      <c r="H43" s="79"/>
      <c r="I43" s="80"/>
      <c r="J43" s="30"/>
      <c r="K43" s="30"/>
      <c r="L43" s="30"/>
      <c r="M43" s="30"/>
    </row>
    <row r="44" spans="1:13" x14ac:dyDescent="0.3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x14ac:dyDescent="0.3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x14ac:dyDescent="0.3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3" x14ac:dyDescent="0.3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3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x14ac:dyDescent="0.35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x14ac:dyDescent="0.35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 x14ac:dyDescent="0.3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1:13" x14ac:dyDescent="0.3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1:13" x14ac:dyDescent="0.35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13" x14ac:dyDescent="0.35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13" x14ac:dyDescent="0.3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 x14ac:dyDescent="0.35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3" x14ac:dyDescent="0.3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13" x14ac:dyDescent="0.35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1:13" x14ac:dyDescent="0.3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 x14ac:dyDescent="0.3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1:13" x14ac:dyDescent="0.35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13" x14ac:dyDescent="0.35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x14ac:dyDescent="0.35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35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3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35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35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x14ac:dyDescent="0.35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35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5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5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5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5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5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5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5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13" x14ac:dyDescent="0.35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1:13" x14ac:dyDescent="0.35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35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1:13" x14ac:dyDescent="0.35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3" x14ac:dyDescent="0.35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x14ac:dyDescent="0.35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1:13" x14ac:dyDescent="0.35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1:13" x14ac:dyDescent="0.35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x14ac:dyDescent="0.35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1:13" x14ac:dyDescent="0.35">
      <c r="A87" s="29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1:13" x14ac:dyDescent="0.35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1:13" x14ac:dyDescent="0.35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1:13" x14ac:dyDescent="0.35">
      <c r="A90" s="29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x14ac:dyDescent="0.35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1:13" x14ac:dyDescent="0.35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1:13" x14ac:dyDescent="0.35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1:13" x14ac:dyDescent="0.35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1:13" x14ac:dyDescent="0.35">
      <c r="A95" s="29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1:13" x14ac:dyDescent="0.35">
      <c r="A96" s="29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1:13" x14ac:dyDescent="0.35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1:13" x14ac:dyDescent="0.35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</sheetData>
  <mergeCells count="30">
    <mergeCell ref="A42:C42"/>
    <mergeCell ref="A43:C43"/>
    <mergeCell ref="B13:F13"/>
    <mergeCell ref="G13:M13"/>
    <mergeCell ref="G14:J14"/>
    <mergeCell ref="K16:M16"/>
    <mergeCell ref="C16:F16"/>
    <mergeCell ref="G16:I16"/>
    <mergeCell ref="A30:C30"/>
    <mergeCell ref="A41:C41"/>
    <mergeCell ref="A37:C37"/>
    <mergeCell ref="A39:C39"/>
    <mergeCell ref="A40:C40"/>
    <mergeCell ref="B14:F14"/>
    <mergeCell ref="A32:C32"/>
    <mergeCell ref="A33:C33"/>
    <mergeCell ref="A38:I38"/>
    <mergeCell ref="C9:F9"/>
    <mergeCell ref="C10:F10"/>
    <mergeCell ref="A1:C1"/>
    <mergeCell ref="A3:C3"/>
    <mergeCell ref="C6:F6"/>
    <mergeCell ref="C7:F7"/>
    <mergeCell ref="C8:F8"/>
    <mergeCell ref="A35:C35"/>
    <mergeCell ref="A36:C36"/>
    <mergeCell ref="E28:I28"/>
    <mergeCell ref="E29:I29"/>
    <mergeCell ref="A31:I31"/>
    <mergeCell ref="A34:I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9D3D-7AA0-415A-8B03-70EDCD6126B4}">
  <dimension ref="A1:AE98"/>
  <sheetViews>
    <sheetView rightToLeft="1" topLeftCell="A30" zoomScale="85" zoomScaleNormal="85" workbookViewId="0">
      <selection activeCell="E39" sqref="E39:E43"/>
    </sheetView>
  </sheetViews>
  <sheetFormatPr defaultColWidth="7.7265625" defaultRowHeight="14.5" x14ac:dyDescent="0.35"/>
  <cols>
    <col min="1" max="1" width="15.26953125" customWidth="1"/>
    <col min="2" max="2" width="11.453125" style="4" customWidth="1"/>
    <col min="3" max="3" width="13.453125" style="4" customWidth="1"/>
    <col min="4" max="4" width="8.7265625" style="4" customWidth="1"/>
    <col min="5" max="5" width="6.7265625" style="4" bestFit="1" customWidth="1"/>
    <col min="6" max="6" width="5.90625" style="4" bestFit="1" customWidth="1"/>
    <col min="7" max="7" width="7.26953125" style="5" bestFit="1" customWidth="1"/>
    <col min="8" max="8" width="8.453125" style="5" bestFit="1" customWidth="1"/>
    <col min="9" max="10" width="8.453125" style="5" customWidth="1"/>
    <col min="11" max="11" width="9.08984375" style="5" bestFit="1" customWidth="1"/>
    <col min="12" max="12" width="11.08984375" style="5" bestFit="1" customWidth="1"/>
    <col min="13" max="13" width="10.90625" style="5" bestFit="1" customWidth="1"/>
    <col min="20" max="20" width="10.453125" bestFit="1" customWidth="1"/>
    <col min="21" max="21" width="10.453125" customWidth="1"/>
    <col min="22" max="22" width="9" bestFit="1" customWidth="1"/>
    <col min="23" max="23" width="10.453125" bestFit="1" customWidth="1"/>
    <col min="26" max="26" width="9" bestFit="1" customWidth="1"/>
  </cols>
  <sheetData>
    <row r="1" spans="1:13" s="29" customFormat="1" ht="21" x14ac:dyDescent="0.35">
      <c r="A1" s="122" t="s">
        <v>43</v>
      </c>
      <c r="B1" s="122"/>
      <c r="C1" s="122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9" customFormat="1" x14ac:dyDescent="0.35">
      <c r="A2" s="31"/>
      <c r="B2" s="31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9" customFormat="1" ht="21" x14ac:dyDescent="0.5">
      <c r="A3" s="123" t="s">
        <v>44</v>
      </c>
      <c r="B3" s="123"/>
      <c r="C3" s="123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29" customFormat="1" ht="18.5" x14ac:dyDescent="0.45">
      <c r="A4" s="32"/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s="29" customFormat="1" ht="15" thickBot="1" x14ac:dyDescent="0.4">
      <c r="A5" s="31"/>
      <c r="B5" s="31"/>
      <c r="C5" s="31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s="29" customFormat="1" ht="18.5" x14ac:dyDescent="0.45">
      <c r="A6" s="33" t="s">
        <v>38</v>
      </c>
      <c r="B6" s="34"/>
      <c r="C6" s="124"/>
      <c r="D6" s="124"/>
      <c r="E6" s="124"/>
      <c r="F6" s="125"/>
      <c r="G6" s="30"/>
      <c r="H6" s="30"/>
      <c r="I6" s="30"/>
      <c r="J6" s="30"/>
      <c r="K6" s="30"/>
      <c r="L6" s="30"/>
      <c r="M6" s="30"/>
    </row>
    <row r="7" spans="1:13" s="29" customFormat="1" ht="18.5" x14ac:dyDescent="0.45">
      <c r="A7" s="35" t="s">
        <v>39</v>
      </c>
      <c r="B7" s="36"/>
      <c r="C7" s="120"/>
      <c r="D7" s="120"/>
      <c r="E7" s="120"/>
      <c r="F7" s="121"/>
      <c r="G7" s="30"/>
      <c r="H7" s="30"/>
      <c r="I7" s="30"/>
      <c r="J7" s="30"/>
      <c r="K7" s="30"/>
      <c r="L7" s="30"/>
      <c r="M7" s="30"/>
    </row>
    <row r="8" spans="1:13" s="29" customFormat="1" ht="18.5" x14ac:dyDescent="0.45">
      <c r="A8" s="35" t="s">
        <v>40</v>
      </c>
      <c r="B8" s="37"/>
      <c r="C8" s="120"/>
      <c r="D8" s="120"/>
      <c r="E8" s="120"/>
      <c r="F8" s="121"/>
      <c r="G8" s="30"/>
      <c r="H8" s="30"/>
      <c r="I8" s="30"/>
      <c r="J8" s="30"/>
      <c r="K8" s="30"/>
      <c r="L8" s="30"/>
      <c r="M8" s="30"/>
    </row>
    <row r="9" spans="1:13" s="29" customFormat="1" ht="18.5" x14ac:dyDescent="0.45">
      <c r="A9" s="35" t="s">
        <v>41</v>
      </c>
      <c r="B9" s="37"/>
      <c r="C9" s="120"/>
      <c r="D9" s="120"/>
      <c r="E9" s="120"/>
      <c r="F9" s="121"/>
      <c r="G9" s="30"/>
      <c r="H9" s="30"/>
      <c r="I9" s="30"/>
      <c r="J9" s="30"/>
      <c r="K9" s="30"/>
      <c r="L9" s="30"/>
      <c r="M9" s="30"/>
    </row>
    <row r="10" spans="1:13" s="29" customFormat="1" ht="19" thickBot="1" x14ac:dyDescent="0.5">
      <c r="A10" s="38" t="s">
        <v>42</v>
      </c>
      <c r="B10" s="39"/>
      <c r="C10" s="127"/>
      <c r="D10" s="127"/>
      <c r="E10" s="127"/>
      <c r="F10" s="128"/>
      <c r="G10" s="30"/>
      <c r="H10" s="30"/>
      <c r="I10" s="30"/>
      <c r="J10" s="30"/>
      <c r="K10" s="30"/>
      <c r="L10" s="30"/>
      <c r="M10" s="30"/>
    </row>
    <row r="11" spans="1:13" s="29" customFormat="1" x14ac:dyDescent="0.3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29" customFormat="1" ht="15" thickBot="1" x14ac:dyDescent="0.4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x14ac:dyDescent="0.35">
      <c r="A13" s="40"/>
      <c r="B13" s="106" t="s">
        <v>2</v>
      </c>
      <c r="C13" s="106"/>
      <c r="D13" s="106"/>
      <c r="E13" s="106"/>
      <c r="F13" s="106"/>
      <c r="G13" s="107" t="s">
        <v>3</v>
      </c>
      <c r="H13" s="107"/>
      <c r="I13" s="107"/>
      <c r="J13" s="107"/>
      <c r="K13" s="107"/>
      <c r="L13" s="107"/>
      <c r="M13" s="108"/>
    </row>
    <row r="14" spans="1:13" x14ac:dyDescent="0.35">
      <c r="A14" s="41"/>
      <c r="B14" s="117" t="s">
        <v>48</v>
      </c>
      <c r="C14" s="118"/>
      <c r="D14" s="118"/>
      <c r="E14" s="118"/>
      <c r="F14" s="119"/>
      <c r="G14" s="109" t="s">
        <v>22</v>
      </c>
      <c r="H14" s="110"/>
      <c r="I14" s="110"/>
      <c r="J14" s="111"/>
      <c r="K14" s="61" t="s">
        <v>23</v>
      </c>
      <c r="L14" s="61" t="s">
        <v>24</v>
      </c>
      <c r="M14" s="62" t="s">
        <v>25</v>
      </c>
    </row>
    <row r="15" spans="1:13" ht="43.5" x14ac:dyDescent="0.35">
      <c r="A15" s="41" t="s">
        <v>4</v>
      </c>
      <c r="B15" s="24" t="s">
        <v>0</v>
      </c>
      <c r="C15" s="42" t="s">
        <v>1</v>
      </c>
      <c r="D15" s="24" t="s">
        <v>5</v>
      </c>
      <c r="E15" s="24" t="s">
        <v>6</v>
      </c>
      <c r="F15" s="24" t="s">
        <v>7</v>
      </c>
      <c r="G15" s="43" t="s">
        <v>8</v>
      </c>
      <c r="H15" s="43" t="s">
        <v>9</v>
      </c>
      <c r="I15" s="43" t="s">
        <v>26</v>
      </c>
      <c r="J15" s="43" t="s">
        <v>27</v>
      </c>
      <c r="K15" s="44" t="s">
        <v>10</v>
      </c>
      <c r="L15" s="43" t="s">
        <v>11</v>
      </c>
      <c r="M15" s="45" t="s">
        <v>12</v>
      </c>
    </row>
    <row r="16" spans="1:13" ht="15" thickBot="1" x14ac:dyDescent="0.4">
      <c r="A16" s="51"/>
      <c r="B16" s="46" t="s">
        <v>14</v>
      </c>
      <c r="C16" s="47" t="s">
        <v>15</v>
      </c>
      <c r="D16" s="46">
        <v>2.2999999999999998</v>
      </c>
      <c r="E16" s="46">
        <v>2.5</v>
      </c>
      <c r="F16" s="46">
        <v>2.6</v>
      </c>
      <c r="G16" s="48"/>
      <c r="H16" s="48"/>
      <c r="I16" s="48"/>
      <c r="J16" s="48"/>
      <c r="K16" s="49"/>
      <c r="L16" s="48"/>
      <c r="M16" s="50"/>
    </row>
    <row r="17" spans="1:13" ht="15.75" customHeight="1" thickBot="1" x14ac:dyDescent="0.4">
      <c r="A17" s="52"/>
      <c r="B17" s="27" t="s">
        <v>36</v>
      </c>
      <c r="C17" s="114" t="s">
        <v>37</v>
      </c>
      <c r="D17" s="115"/>
      <c r="E17" s="115"/>
      <c r="F17" s="115"/>
      <c r="G17" s="112" t="s">
        <v>37</v>
      </c>
      <c r="H17" s="112"/>
      <c r="I17" s="116"/>
      <c r="J17" s="28" t="s">
        <v>36</v>
      </c>
      <c r="K17" s="112" t="s">
        <v>37</v>
      </c>
      <c r="L17" s="112"/>
      <c r="M17" s="113"/>
    </row>
    <row r="18" spans="1:13" x14ac:dyDescent="0.35">
      <c r="A18" s="53" t="s">
        <v>13</v>
      </c>
      <c r="B18" s="25">
        <v>3</v>
      </c>
      <c r="C18" s="25" t="s">
        <v>16</v>
      </c>
      <c r="D18" s="25" t="s">
        <v>16</v>
      </c>
      <c r="E18" s="25"/>
      <c r="F18" s="25" t="s">
        <v>16</v>
      </c>
      <c r="G18" s="26"/>
      <c r="H18" s="26"/>
      <c r="I18" s="26" t="s">
        <v>16</v>
      </c>
      <c r="J18" s="26"/>
      <c r="K18" s="26" t="s">
        <v>16</v>
      </c>
      <c r="L18" s="26"/>
      <c r="M18" s="54"/>
    </row>
    <row r="19" spans="1:13" x14ac:dyDescent="0.35">
      <c r="A19" s="13" t="s">
        <v>29</v>
      </c>
      <c r="B19" s="2">
        <v>4</v>
      </c>
      <c r="C19" s="2" t="s">
        <v>16</v>
      </c>
      <c r="D19" s="2" t="s">
        <v>16</v>
      </c>
      <c r="E19" s="2"/>
      <c r="F19" s="2" t="s">
        <v>16</v>
      </c>
      <c r="G19" s="3"/>
      <c r="H19" s="3"/>
      <c r="I19" s="3"/>
      <c r="J19" s="3"/>
      <c r="K19" s="3" t="s">
        <v>16</v>
      </c>
      <c r="L19" s="3"/>
      <c r="M19" s="55" t="s">
        <v>16</v>
      </c>
    </row>
    <row r="20" spans="1:13" x14ac:dyDescent="0.35">
      <c r="A20" s="13" t="s">
        <v>30</v>
      </c>
      <c r="B20" s="2">
        <v>10</v>
      </c>
      <c r="C20" s="2" t="s">
        <v>16</v>
      </c>
      <c r="D20" s="2"/>
      <c r="E20" s="2" t="s">
        <v>16</v>
      </c>
      <c r="F20" s="2" t="s">
        <v>16</v>
      </c>
      <c r="G20" s="3"/>
      <c r="H20" s="3" t="s">
        <v>16</v>
      </c>
      <c r="I20" s="3" t="s">
        <v>16</v>
      </c>
      <c r="J20" s="3"/>
      <c r="K20" s="3"/>
      <c r="L20" s="3"/>
      <c r="M20" s="55"/>
    </row>
    <row r="21" spans="1:13" x14ac:dyDescent="0.35">
      <c r="A21" s="13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55"/>
    </row>
    <row r="22" spans="1:13" x14ac:dyDescent="0.35">
      <c r="A22" s="13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55"/>
    </row>
    <row r="23" spans="1:13" x14ac:dyDescent="0.35">
      <c r="A23" s="13"/>
      <c r="B23" s="2"/>
      <c r="C23" s="2"/>
      <c r="D23" s="2"/>
      <c r="E23" s="2"/>
      <c r="F23" s="2"/>
      <c r="G23" s="3"/>
      <c r="H23" s="3"/>
      <c r="I23" s="3"/>
      <c r="J23" s="3"/>
      <c r="K23" s="3"/>
      <c r="L23" s="3"/>
      <c r="M23" s="55"/>
    </row>
    <row r="24" spans="1:13" x14ac:dyDescent="0.35">
      <c r="A24" s="13"/>
      <c r="B24" s="2"/>
      <c r="C24" s="2"/>
      <c r="D24" s="2"/>
      <c r="E24" s="2"/>
      <c r="F24" s="2"/>
      <c r="G24" s="3"/>
      <c r="H24" s="3"/>
      <c r="I24" s="3"/>
      <c r="J24" s="3"/>
      <c r="K24" s="3"/>
      <c r="L24" s="3"/>
      <c r="M24" s="55"/>
    </row>
    <row r="25" spans="1:13" x14ac:dyDescent="0.35">
      <c r="A25" s="13"/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55"/>
    </row>
    <row r="26" spans="1:13" x14ac:dyDescent="0.35">
      <c r="A26" s="13"/>
      <c r="B26" s="2"/>
      <c r="C26" s="2"/>
      <c r="D26" s="2"/>
      <c r="E26" s="2"/>
      <c r="F26" s="2"/>
      <c r="G26" s="3"/>
      <c r="H26" s="3"/>
      <c r="I26" s="3"/>
      <c r="J26" s="3"/>
      <c r="K26" s="3"/>
      <c r="L26" s="3"/>
      <c r="M26" s="55"/>
    </row>
    <row r="27" spans="1:13" ht="15" thickBot="1" x14ac:dyDescent="0.4">
      <c r="A27" s="14"/>
      <c r="B27" s="56"/>
      <c r="C27" s="56"/>
      <c r="D27" s="56"/>
      <c r="E27" s="56"/>
      <c r="F27" s="56"/>
      <c r="G27" s="57"/>
      <c r="H27" s="57"/>
      <c r="I27" s="57"/>
      <c r="J27" s="57"/>
      <c r="K27" s="57"/>
      <c r="L27" s="57"/>
      <c r="M27" s="58"/>
    </row>
    <row r="28" spans="1:13" x14ac:dyDescent="0.3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15" thickBot="1" x14ac:dyDescent="0.4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56" thickBot="1" x14ac:dyDescent="0.4">
      <c r="A30" s="100" t="s">
        <v>45</v>
      </c>
      <c r="B30" s="101"/>
      <c r="C30" s="102"/>
      <c r="D30" s="59" t="s">
        <v>50</v>
      </c>
      <c r="E30" s="59" t="s">
        <v>46</v>
      </c>
      <c r="F30" s="30"/>
      <c r="G30" s="30"/>
      <c r="H30" s="30"/>
      <c r="I30" s="30"/>
      <c r="J30" s="30"/>
      <c r="K30" s="30"/>
      <c r="L30" s="30"/>
      <c r="M30" s="30"/>
    </row>
    <row r="31" spans="1:13" ht="15.5" x14ac:dyDescent="0.35">
      <c r="A31" s="83" t="s">
        <v>47</v>
      </c>
      <c r="B31" s="84"/>
      <c r="C31" s="84"/>
      <c r="D31" s="84"/>
      <c r="E31" s="85"/>
      <c r="F31" s="30"/>
      <c r="G31" s="30"/>
      <c r="H31" s="30"/>
      <c r="I31" s="30"/>
      <c r="J31" s="30"/>
      <c r="K31" s="30"/>
      <c r="L31" s="30"/>
      <c r="M31" s="30"/>
    </row>
    <row r="32" spans="1:13" ht="15.5" x14ac:dyDescent="0.35">
      <c r="A32" s="126" t="s">
        <v>49</v>
      </c>
      <c r="B32" s="95"/>
      <c r="C32" s="96"/>
      <c r="D32" s="60">
        <v>8.5000000000000006E-2</v>
      </c>
      <c r="E32" s="60"/>
      <c r="F32" s="30"/>
      <c r="G32" s="30"/>
      <c r="H32" s="30"/>
      <c r="I32" s="30"/>
      <c r="J32" s="30"/>
      <c r="K32" s="30"/>
      <c r="L32" s="30"/>
      <c r="M32" s="30"/>
    </row>
    <row r="33" spans="1:30" ht="15.5" x14ac:dyDescent="0.35">
      <c r="A33" s="126" t="s">
        <v>51</v>
      </c>
      <c r="B33" s="95"/>
      <c r="C33" s="96">
        <v>0.1</v>
      </c>
      <c r="D33" s="60">
        <v>1.4999999999999999E-2</v>
      </c>
      <c r="E33" s="60"/>
      <c r="F33" s="30"/>
      <c r="G33" s="30"/>
      <c r="H33" s="30"/>
      <c r="I33" s="30"/>
      <c r="J33" s="30"/>
      <c r="K33" s="30"/>
      <c r="L33" s="30"/>
      <c r="M33" s="30"/>
    </row>
    <row r="34" spans="1:30" ht="15.5" x14ac:dyDescent="0.35">
      <c r="A34" s="129" t="s">
        <v>52</v>
      </c>
      <c r="B34" s="130"/>
      <c r="C34" s="130"/>
      <c r="D34" s="130"/>
      <c r="E34" s="131"/>
      <c r="F34" s="30"/>
      <c r="G34" s="30"/>
      <c r="H34" s="30"/>
      <c r="I34" s="30"/>
      <c r="J34" s="30"/>
      <c r="K34" s="30"/>
      <c r="L34" s="30"/>
      <c r="M34" s="30"/>
      <c r="Z34" s="9"/>
    </row>
    <row r="35" spans="1:30" ht="15.5" x14ac:dyDescent="0.35">
      <c r="A35" s="126" t="s">
        <v>53</v>
      </c>
      <c r="B35" s="95"/>
      <c r="C35" s="96">
        <v>0.17</v>
      </c>
      <c r="D35" s="60">
        <v>0.3</v>
      </c>
      <c r="E35" s="60"/>
      <c r="F35" s="30"/>
      <c r="G35" s="30"/>
      <c r="H35" s="30"/>
      <c r="I35" s="30"/>
      <c r="J35" s="30"/>
      <c r="K35" s="30"/>
      <c r="L35" s="30"/>
      <c r="M35" s="30"/>
    </row>
    <row r="36" spans="1:30" ht="15.5" x14ac:dyDescent="0.35">
      <c r="A36" s="126" t="s">
        <v>54</v>
      </c>
      <c r="B36" s="95"/>
      <c r="C36" s="96">
        <v>0.25</v>
      </c>
      <c r="D36" s="60">
        <v>0.3</v>
      </c>
      <c r="E36" s="60"/>
      <c r="F36" s="30"/>
      <c r="G36" s="30"/>
      <c r="H36" s="30"/>
      <c r="I36" s="30"/>
      <c r="J36" s="30"/>
      <c r="K36" s="30"/>
      <c r="L36" s="30"/>
      <c r="M36" s="30"/>
    </row>
    <row r="37" spans="1:30" ht="15.5" x14ac:dyDescent="0.35">
      <c r="A37" s="126" t="s">
        <v>55</v>
      </c>
      <c r="B37" s="95"/>
      <c r="C37" s="96">
        <v>0.08</v>
      </c>
      <c r="D37" s="60">
        <v>0.15</v>
      </c>
      <c r="E37" s="60"/>
      <c r="F37" s="30"/>
      <c r="G37" s="30"/>
      <c r="H37" s="30"/>
      <c r="I37" s="30"/>
      <c r="J37" s="30"/>
      <c r="K37" s="30"/>
      <c r="L37" s="30"/>
      <c r="M37" s="30"/>
    </row>
    <row r="38" spans="1:30" ht="15.5" x14ac:dyDescent="0.35">
      <c r="A38" s="129" t="s">
        <v>56</v>
      </c>
      <c r="B38" s="130"/>
      <c r="C38" s="130"/>
      <c r="D38" s="130"/>
      <c r="E38" s="131"/>
      <c r="F38" s="30"/>
      <c r="G38" s="30"/>
      <c r="H38" s="30"/>
      <c r="I38" s="30"/>
      <c r="J38" s="30"/>
      <c r="K38" s="30"/>
      <c r="L38" s="30"/>
      <c r="M38" s="30"/>
    </row>
    <row r="39" spans="1:30" ht="15.5" x14ac:dyDescent="0.35">
      <c r="A39" s="126" t="s">
        <v>57</v>
      </c>
      <c r="B39" s="95"/>
      <c r="C39" s="96">
        <v>0.17</v>
      </c>
      <c r="D39" s="60">
        <v>0.01</v>
      </c>
      <c r="E39" s="60"/>
      <c r="F39" s="30"/>
      <c r="G39" s="30"/>
      <c r="H39" s="30"/>
      <c r="I39" s="30"/>
      <c r="J39" s="30"/>
      <c r="K39" s="30"/>
      <c r="L39" s="30"/>
      <c r="M39" s="30"/>
    </row>
    <row r="40" spans="1:30" ht="15.5" x14ac:dyDescent="0.35">
      <c r="A40" s="126" t="s">
        <v>58</v>
      </c>
      <c r="B40" s="95"/>
      <c r="C40" s="96">
        <v>0.25</v>
      </c>
      <c r="D40" s="60">
        <v>0.04</v>
      </c>
      <c r="E40" s="60"/>
      <c r="F40" s="30"/>
      <c r="G40" s="30"/>
      <c r="H40" s="30"/>
      <c r="I40" s="30"/>
      <c r="J40" s="30"/>
      <c r="K40" s="30"/>
      <c r="L40" s="30"/>
      <c r="M40" s="30"/>
    </row>
    <row r="41" spans="1:30" ht="15.5" x14ac:dyDescent="0.35">
      <c r="A41" s="126" t="s">
        <v>59</v>
      </c>
      <c r="B41" s="95"/>
      <c r="C41" s="96">
        <v>1.25</v>
      </c>
      <c r="D41" s="60">
        <v>0.04</v>
      </c>
      <c r="E41" s="60"/>
      <c r="F41" s="30"/>
      <c r="G41" s="30"/>
      <c r="H41" s="30"/>
      <c r="I41" s="30"/>
      <c r="J41" s="30"/>
      <c r="K41" s="30"/>
      <c r="L41" s="30"/>
      <c r="M41" s="30"/>
    </row>
    <row r="42" spans="1:30" ht="15.5" x14ac:dyDescent="0.35">
      <c r="A42" s="126" t="s">
        <v>60</v>
      </c>
      <c r="B42" s="95"/>
      <c r="C42" s="96">
        <v>1.25</v>
      </c>
      <c r="D42" s="60">
        <v>0.01</v>
      </c>
      <c r="E42" s="60"/>
      <c r="F42" s="30"/>
      <c r="G42" s="30"/>
      <c r="H42" s="30"/>
      <c r="I42" s="30"/>
      <c r="J42" s="30"/>
      <c r="K42" s="30"/>
      <c r="L42" s="30"/>
      <c r="M42" s="30"/>
    </row>
    <row r="43" spans="1:30" ht="15.5" x14ac:dyDescent="0.35">
      <c r="A43" s="126" t="s">
        <v>61</v>
      </c>
      <c r="B43" s="95"/>
      <c r="C43" s="96">
        <v>1.25</v>
      </c>
      <c r="D43" s="60">
        <v>0.05</v>
      </c>
      <c r="E43" s="60"/>
      <c r="F43" s="30"/>
      <c r="G43" s="30"/>
      <c r="H43" s="30"/>
      <c r="I43" s="30"/>
      <c r="J43" s="30"/>
      <c r="K43" s="30"/>
      <c r="L43" s="30"/>
      <c r="M43" s="30"/>
      <c r="W43" s="16"/>
    </row>
    <row r="44" spans="1:30" x14ac:dyDescent="0.3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W44" s="16"/>
    </row>
    <row r="45" spans="1:30" x14ac:dyDescent="0.3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30" x14ac:dyDescent="0.3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30" x14ac:dyDescent="0.3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30" x14ac:dyDescent="0.3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AB48" t="s">
        <v>20</v>
      </c>
      <c r="AD48">
        <v>3</v>
      </c>
    </row>
    <row r="49" spans="1:31" x14ac:dyDescent="0.35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Z49" s="7" t="s">
        <v>28</v>
      </c>
      <c r="AA49" s="7"/>
      <c r="AB49" s="7" t="s">
        <v>17</v>
      </c>
      <c r="AC49" s="7"/>
    </row>
    <row r="50" spans="1:31" x14ac:dyDescent="0.35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AB50" t="s">
        <v>18</v>
      </c>
    </row>
    <row r="51" spans="1:31" x14ac:dyDescent="0.3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AB51" t="s">
        <v>21</v>
      </c>
      <c r="AD51">
        <v>25</v>
      </c>
    </row>
    <row r="52" spans="1:31" x14ac:dyDescent="0.3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AB52" t="s">
        <v>19</v>
      </c>
    </row>
    <row r="53" spans="1:31" x14ac:dyDescent="0.35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31" x14ac:dyDescent="0.35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31" x14ac:dyDescent="0.3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31" x14ac:dyDescent="0.35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31" x14ac:dyDescent="0.3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31" x14ac:dyDescent="0.35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1:31" ht="15" thickBot="1" x14ac:dyDescent="0.4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W59" s="16" t="s">
        <v>31</v>
      </c>
      <c r="X59" s="16"/>
      <c r="Y59" s="16"/>
      <c r="Z59" s="16"/>
      <c r="AA59" s="16"/>
      <c r="AB59" s="23">
        <v>55000</v>
      </c>
      <c r="AC59" s="8"/>
      <c r="AE59" s="16"/>
    </row>
    <row r="60" spans="1:31" x14ac:dyDescent="0.3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W60" s="134" t="s">
        <v>32</v>
      </c>
      <c r="X60" s="136" t="s">
        <v>3</v>
      </c>
      <c r="Y60" s="136"/>
      <c r="Z60" s="136"/>
      <c r="AA60" s="136"/>
      <c r="AB60" s="136"/>
      <c r="AC60" s="136"/>
      <c r="AD60" s="137" t="s">
        <v>34</v>
      </c>
      <c r="AE60" s="132" t="s">
        <v>35</v>
      </c>
    </row>
    <row r="61" spans="1:31" ht="58" x14ac:dyDescent="0.35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W61" s="135"/>
      <c r="X61" s="10" t="s">
        <v>8</v>
      </c>
      <c r="Y61" s="10" t="s">
        <v>9</v>
      </c>
      <c r="Z61" s="10" t="str">
        <f>I15</f>
        <v xml:space="preserve"> מבנה
בעקבות גל ירוק</v>
      </c>
      <c r="AA61" s="10" t="s">
        <v>27</v>
      </c>
      <c r="AB61" s="11" t="s">
        <v>33</v>
      </c>
      <c r="AC61" s="10" t="s">
        <v>12</v>
      </c>
      <c r="AD61" s="138"/>
      <c r="AE61" s="133"/>
    </row>
    <row r="62" spans="1:31" x14ac:dyDescent="0.35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W62" s="12"/>
      <c r="X62" s="10"/>
      <c r="Y62" s="10"/>
      <c r="Z62" s="10"/>
      <c r="AA62" s="10"/>
      <c r="AB62" s="11"/>
      <c r="AC62" s="10"/>
      <c r="AD62" s="6"/>
      <c r="AE62" s="17"/>
    </row>
    <row r="63" spans="1:31" x14ac:dyDescent="0.35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W63" s="13">
        <v>3</v>
      </c>
      <c r="X63" s="1"/>
      <c r="Y63" s="1"/>
      <c r="Z63" s="1">
        <v>1.2</v>
      </c>
      <c r="AA63" s="1"/>
      <c r="AB63" s="1">
        <v>1.2</v>
      </c>
      <c r="AC63" s="1"/>
      <c r="AD63" s="1"/>
      <c r="AE63" s="18">
        <f>$AB$59*W63*Z63*AB63</f>
        <v>237600</v>
      </c>
    </row>
    <row r="64" spans="1:31" x14ac:dyDescent="0.35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W64" s="13">
        <v>3</v>
      </c>
      <c r="X64" s="1"/>
      <c r="Y64" s="1"/>
      <c r="Z64" s="1"/>
      <c r="AA64" s="1"/>
      <c r="AB64" s="1">
        <v>1.2</v>
      </c>
      <c r="AC64" s="1">
        <v>0.75</v>
      </c>
      <c r="AD64" s="1">
        <v>1</v>
      </c>
      <c r="AE64" s="18">
        <f>AB59*W64*AD64*AB64*AC64</f>
        <v>148500</v>
      </c>
    </row>
    <row r="65" spans="1:31" x14ac:dyDescent="0.3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W65" s="13">
        <v>1</v>
      </c>
      <c r="X65" s="1"/>
      <c r="Y65" s="1"/>
      <c r="Z65" s="1"/>
      <c r="AA65" s="1"/>
      <c r="AB65" s="1">
        <v>1.2</v>
      </c>
      <c r="AC65" s="1">
        <v>0.75</v>
      </c>
      <c r="AD65" s="1">
        <v>0.97499999999999998</v>
      </c>
      <c r="AE65" s="18">
        <f>AB59*W65*AB65*AC65*AD65</f>
        <v>48262.5</v>
      </c>
    </row>
    <row r="66" spans="1:31" x14ac:dyDescent="0.35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W66" s="13">
        <v>3</v>
      </c>
      <c r="X66" s="1"/>
      <c r="Y66" s="1">
        <v>2</v>
      </c>
      <c r="Z66" s="1"/>
      <c r="AA66" s="1"/>
      <c r="AB66" s="1"/>
      <c r="AC66" s="1"/>
      <c r="AD66" s="1">
        <v>1</v>
      </c>
      <c r="AE66" s="18">
        <f>AB59*W66*Y66*AD66</f>
        <v>330000</v>
      </c>
    </row>
    <row r="67" spans="1:31" x14ac:dyDescent="0.35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W67" s="13">
        <v>2</v>
      </c>
      <c r="X67" s="1"/>
      <c r="Y67" s="1">
        <v>2</v>
      </c>
      <c r="Z67" s="1"/>
      <c r="AA67" s="1"/>
      <c r="AB67" s="1"/>
      <c r="AC67" s="1"/>
      <c r="AD67" s="1">
        <v>0.97499999999999998</v>
      </c>
      <c r="AE67" s="18">
        <f>$AB$59*W67*Y67*AD67</f>
        <v>214500</v>
      </c>
    </row>
    <row r="68" spans="1:31" x14ac:dyDescent="0.35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W68" s="13">
        <v>2</v>
      </c>
      <c r="X68" s="1"/>
      <c r="Y68" s="1">
        <v>2</v>
      </c>
      <c r="Z68" s="1"/>
      <c r="AA68" s="1"/>
      <c r="AB68" s="1"/>
      <c r="AC68" s="1"/>
      <c r="AD68" s="1">
        <v>0.92500000000000004</v>
      </c>
      <c r="AE68" s="18">
        <f>$AB$59*W68*Y68*AD68</f>
        <v>203500</v>
      </c>
    </row>
    <row r="69" spans="1:31" x14ac:dyDescent="0.35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W69" s="13">
        <v>2</v>
      </c>
      <c r="X69" s="1"/>
      <c r="Y69" s="1">
        <v>2</v>
      </c>
      <c r="Z69" s="1"/>
      <c r="AA69" s="1"/>
      <c r="AB69" s="1"/>
      <c r="AC69" s="1"/>
      <c r="AD69" s="1">
        <v>0.875</v>
      </c>
      <c r="AE69" s="18">
        <f>$AB$59*W69*Y69*AD69</f>
        <v>192500</v>
      </c>
    </row>
    <row r="70" spans="1:31" x14ac:dyDescent="0.35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W70" s="21">
        <v>1</v>
      </c>
      <c r="Y70" s="1">
        <v>2</v>
      </c>
      <c r="AD70" s="22">
        <v>0.82499999999999996</v>
      </c>
      <c r="AE70" s="18">
        <f>$AB$59*W70*Y70*AD70</f>
        <v>90750</v>
      </c>
    </row>
    <row r="71" spans="1:31" ht="15" thickBot="1" x14ac:dyDescent="0.4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W71" s="14">
        <f>SUM(W63:W70)</f>
        <v>17</v>
      </c>
      <c r="X71" s="15"/>
      <c r="Y71" s="15"/>
      <c r="Z71" s="15"/>
      <c r="AA71" s="15"/>
      <c r="AB71" s="15"/>
      <c r="AC71" s="15"/>
      <c r="AD71" s="15"/>
      <c r="AE71" s="19"/>
    </row>
    <row r="72" spans="1:31" x14ac:dyDescent="0.35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AE72" s="20">
        <f>SUM(AE63:AE71)</f>
        <v>1465612.5</v>
      </c>
    </row>
    <row r="73" spans="1:31" x14ac:dyDescent="0.35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31" x14ac:dyDescent="0.35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31" x14ac:dyDescent="0.35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31" x14ac:dyDescent="0.35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31" x14ac:dyDescent="0.35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31" x14ac:dyDescent="0.35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1:31" x14ac:dyDescent="0.35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31" x14ac:dyDescent="0.35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1:13" x14ac:dyDescent="0.35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3" x14ac:dyDescent="0.35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x14ac:dyDescent="0.35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1:13" x14ac:dyDescent="0.35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1:13" x14ac:dyDescent="0.35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x14ac:dyDescent="0.35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1:13" x14ac:dyDescent="0.35">
      <c r="A87" s="29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1:13" x14ac:dyDescent="0.35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1:13" x14ac:dyDescent="0.35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1:13" x14ac:dyDescent="0.35">
      <c r="A90" s="29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x14ac:dyDescent="0.35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1:13" x14ac:dyDescent="0.35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spans="1:13" x14ac:dyDescent="0.35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1:13" x14ac:dyDescent="0.35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1:13" x14ac:dyDescent="0.35">
      <c r="A95" s="29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1:13" x14ac:dyDescent="0.35">
      <c r="A96" s="29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1:13" x14ac:dyDescent="0.35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1:13" x14ac:dyDescent="0.35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</sheetData>
  <mergeCells count="32">
    <mergeCell ref="AE60:AE61"/>
    <mergeCell ref="A36:C36"/>
    <mergeCell ref="A37:C37"/>
    <mergeCell ref="A38:E38"/>
    <mergeCell ref="A39:C39"/>
    <mergeCell ref="A40:C40"/>
    <mergeCell ref="A41:C41"/>
    <mergeCell ref="A42:C42"/>
    <mergeCell ref="A43:C43"/>
    <mergeCell ref="W60:W61"/>
    <mergeCell ref="X60:AC60"/>
    <mergeCell ref="AD60:AD61"/>
    <mergeCell ref="A35:C35"/>
    <mergeCell ref="C10:F10"/>
    <mergeCell ref="B13:F13"/>
    <mergeCell ref="G13:M13"/>
    <mergeCell ref="B14:F14"/>
    <mergeCell ref="G14:J14"/>
    <mergeCell ref="C17:F17"/>
    <mergeCell ref="G17:I17"/>
    <mergeCell ref="K17:M17"/>
    <mergeCell ref="A30:C30"/>
    <mergeCell ref="A31:E31"/>
    <mergeCell ref="A32:C32"/>
    <mergeCell ref="A33:C33"/>
    <mergeCell ref="A34:E34"/>
    <mergeCell ref="C9:F9"/>
    <mergeCell ref="A1:C1"/>
    <mergeCell ref="A3:C3"/>
    <mergeCell ref="C6:F6"/>
    <mergeCell ref="C7:F7"/>
    <mergeCell ref="C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 Eyal</dc:creator>
  <dc:description>חטיבת מטה</dc:description>
  <cp:lastModifiedBy>Racheli Zilberberg</cp:lastModifiedBy>
  <dcterms:created xsi:type="dcterms:W3CDTF">2015-06-05T18:19:34Z</dcterms:created>
  <dcterms:modified xsi:type="dcterms:W3CDTF">2023-11-05T12:35:41Z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_id">
    <vt:lpwstr>55531_NTA</vt:lpwstr>
  </property>
</Properties>
</file>